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Široký\VZ 2024\LIS 2024-2026\02_ZD\05_Změna ZD č. 1\03_E-ZAK\"/>
    </mc:Choice>
  </mc:AlternateContent>
  <bookViews>
    <workbookView xWindow="120" yWindow="30" windowWidth="16920" windowHeight="9780" tabRatio="847"/>
  </bookViews>
  <sheets>
    <sheet name="Příloha č. 2 přehled" sheetId="13" r:id="rId1"/>
    <sheet name="2.01_60E2BF4" sheetId="1" r:id="rId2"/>
    <sheet name="2.02_60E2BF6" sheetId="2" r:id="rId3"/>
    <sheet name="2.03_60E2F4" sheetId="3" r:id="rId4"/>
    <sheet name="2.04_60E2F6" sheetId="4" r:id="rId5"/>
    <sheet name="2.05_49E1BF4" sheetId="5" r:id="rId6"/>
    <sheet name="2.06_49E1BF6" sheetId="6" r:id="rId7"/>
    <sheet name="2.07_49E1F4" sheetId="7" r:id="rId8"/>
    <sheet name="2.08_491E1F6" sheetId="8" r:id="rId9"/>
    <sheet name="2.09_R65BF4" sheetId="9" r:id="rId10"/>
    <sheet name="2.10_R65BF6" sheetId="10" r:id="rId11"/>
    <sheet name="2.11_R65F4" sheetId="11" r:id="rId12"/>
    <sheet name="2.12_R65F6" sheetId="12" r:id="rId13"/>
    <sheet name="List1" sheetId="14" r:id="rId14"/>
  </sheets>
  <definedNames>
    <definedName name="_xlnm.Print_Area" localSheetId="2">'2.02_60E2BF6'!$A$1:$F$40</definedName>
    <definedName name="_xlnm.Print_Area" localSheetId="12">'2.12_R65F6'!$A$1:$F$40</definedName>
    <definedName name="_xlnm.Print_Area" localSheetId="0">'Příloha č. 2 přehled'!$A$1:$H$38</definedName>
  </definedNames>
  <calcPr calcId="162913"/>
</workbook>
</file>

<file path=xl/calcChain.xml><?xml version="1.0" encoding="utf-8"?>
<calcChain xmlns="http://schemas.openxmlformats.org/spreadsheetml/2006/main">
  <c r="G29" i="13" l="1"/>
  <c r="F37" i="12"/>
  <c r="F36" i="12"/>
  <c r="F35" i="12"/>
  <c r="F34" i="12"/>
  <c r="F37" i="11"/>
  <c r="F36" i="11"/>
  <c r="F35" i="11"/>
  <c r="F34" i="11"/>
  <c r="F37" i="10"/>
  <c r="F36" i="10"/>
  <c r="F35" i="10"/>
  <c r="F34" i="10"/>
  <c r="F37" i="9"/>
  <c r="F36" i="9"/>
  <c r="F35" i="9"/>
  <c r="F34" i="9"/>
  <c r="F37" i="8"/>
  <c r="F36" i="8"/>
  <c r="F35" i="8"/>
  <c r="F34" i="8"/>
  <c r="F37" i="7"/>
  <c r="F36" i="7"/>
  <c r="F35" i="7"/>
  <c r="F34" i="7"/>
  <c r="F37" i="6"/>
  <c r="F36" i="6"/>
  <c r="F35" i="6"/>
  <c r="F34" i="6"/>
  <c r="F37" i="5"/>
  <c r="F36" i="5"/>
  <c r="F35" i="5"/>
  <c r="F34" i="5"/>
  <c r="F37" i="4"/>
  <c r="F36" i="4"/>
  <c r="F35" i="4"/>
  <c r="F34" i="4"/>
  <c r="F37" i="3"/>
  <c r="F36" i="3"/>
  <c r="F35" i="3"/>
  <c r="F34" i="3"/>
  <c r="F37" i="2"/>
  <c r="F36" i="2"/>
  <c r="F35" i="2"/>
  <c r="F34" i="2"/>
  <c r="F35" i="1"/>
  <c r="F37" i="1"/>
  <c r="F7" i="12" l="1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6" i="12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6" i="11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6" i="10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6" i="9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6" i="8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6" i="7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6" i="6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6" i="5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6" i="4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6" i="3"/>
  <c r="G20" i="13" s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6" i="2"/>
  <c r="G19" i="13" s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6" i="1"/>
  <c r="F6" i="1"/>
  <c r="G22" i="13" l="1"/>
  <c r="G24" i="13"/>
  <c r="G26" i="13"/>
  <c r="G28" i="13"/>
  <c r="G23" i="13"/>
  <c r="G27" i="13"/>
  <c r="G25" i="13"/>
  <c r="G21" i="13"/>
  <c r="G18" i="13"/>
  <c r="F38" i="1"/>
  <c r="F38" i="2"/>
  <c r="F38" i="12"/>
  <c r="F38" i="11"/>
  <c r="F38" i="10"/>
  <c r="F38" i="9"/>
  <c r="F38" i="8"/>
  <c r="F38" i="7"/>
  <c r="F38" i="6"/>
  <c r="F38" i="5"/>
  <c r="F38" i="4"/>
  <c r="F38" i="3"/>
  <c r="G30" i="13" l="1"/>
</calcChain>
</file>

<file path=xl/sharedStrings.xml><?xml version="1.0" encoding="utf-8"?>
<sst xmlns="http://schemas.openxmlformats.org/spreadsheetml/2006/main" count="894" uniqueCount="654">
  <si>
    <t>1.</t>
  </si>
  <si>
    <t>2.</t>
  </si>
  <si>
    <t>3.</t>
  </si>
  <si>
    <t>4.</t>
  </si>
  <si>
    <t>5.</t>
  </si>
  <si>
    <t>délka v m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</si>
  <si>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</si>
  <si>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</si>
  <si>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</si>
  <si>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</si>
  <si>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</si>
  <si>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</si>
  <si>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</si>
  <si>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</si>
  <si>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</si>
  <si>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</si>
  <si>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</si>
  <si>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</si>
  <si>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</si>
  <si>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</si>
  <si>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</si>
  <si>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</si>
  <si>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</si>
  <si>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</si>
  <si>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</si>
  <si>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</si>
  <si>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přirážka - asymetrie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</si>
  <si>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</si>
  <si>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</si>
  <si>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</si>
  <si>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</si>
  <si>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</si>
  <si>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</si>
  <si>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</si>
  <si>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</si>
  <si>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</si>
  <si>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</si>
  <si>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</si>
  <si>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</si>
  <si>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</si>
  <si>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</si>
  <si>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</si>
  <si>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</si>
  <si>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</si>
  <si>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</si>
  <si>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</si>
  <si>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</si>
  <si>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</si>
  <si>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</si>
  <si>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</si>
  <si>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</si>
  <si>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51.</t>
  </si>
  <si>
    <t>50.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</si>
  <si>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</si>
  <si>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</si>
  <si>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</si>
  <si>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</si>
  <si>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</si>
  <si>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</si>
  <si>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</si>
  <si>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</si>
  <si>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</si>
  <si>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</si>
  <si>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</si>
  <si>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</si>
  <si>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</si>
  <si>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</si>
  <si>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</si>
  <si>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</si>
  <si>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</si>
  <si>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</si>
  <si>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</si>
  <si>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</si>
  <si>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</si>
  <si>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</si>
  <si>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</si>
  <si>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</si>
  <si>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</si>
  <si>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</si>
  <si>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</si>
  <si>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</si>
  <si>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</si>
  <si>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</si>
  <si>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</si>
  <si>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</si>
  <si>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</si>
  <si>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</si>
  <si>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</si>
  <si>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</si>
  <si>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</si>
  <si>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</si>
  <si>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</si>
  <si>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</si>
  <si>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</si>
  <si>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</si>
  <si>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</si>
  <si>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</si>
  <si>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</si>
  <si>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</si>
  <si>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</si>
  <si>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</si>
  <si>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</si>
  <si>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</si>
  <si>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</si>
  <si>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</si>
  <si>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</si>
  <si>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</si>
  <si>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</si>
  <si>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</si>
  <si>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</si>
  <si>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</si>
  <si>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</si>
  <si>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</si>
  <si>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</si>
  <si>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</si>
  <si>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</si>
  <si>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</si>
  <si>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</si>
  <si>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</si>
  <si>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</si>
  <si>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</si>
  <si>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</si>
  <si>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</si>
  <si>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</si>
  <si>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</si>
  <si>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</si>
  <si>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</si>
  <si>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</si>
  <si>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</si>
  <si>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</si>
  <si>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</si>
  <si>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</si>
  <si>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</si>
  <si>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</si>
  <si>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</si>
  <si>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</si>
  <si>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</si>
  <si>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</si>
  <si>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</si>
  <si>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</si>
  <si>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</si>
  <si>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</si>
  <si>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</si>
  <si>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</si>
  <si>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</si>
  <si>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</si>
  <si>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</si>
  <si>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</si>
  <si>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</si>
  <si>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</si>
  <si>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</si>
  <si>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</si>
  <si>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</si>
  <si>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</si>
  <si>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</si>
  <si>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</si>
  <si>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</si>
  <si>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</si>
  <si>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</si>
  <si>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</si>
  <si>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</si>
  <si>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</si>
  <si>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</si>
  <si>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</si>
  <si>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</si>
  <si>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</si>
  <si>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</si>
  <si>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</si>
  <si>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</si>
  <si>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</si>
  <si>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</si>
  <si>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</si>
  <si>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</si>
  <si>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175.</t>
  </si>
  <si>
    <t>172.</t>
  </si>
  <si>
    <t>173.</t>
  </si>
  <si>
    <t>174.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</si>
  <si>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</si>
  <si>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</si>
  <si>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</si>
  <si>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</si>
  <si>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</si>
  <si>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</si>
  <si>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</si>
  <si>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</si>
  <si>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</si>
  <si>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</si>
  <si>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</si>
  <si>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</si>
  <si>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</si>
  <si>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</si>
  <si>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</si>
  <si>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</si>
  <si>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</si>
  <si>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</si>
  <si>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</si>
  <si>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</si>
  <si>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</si>
  <si>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</si>
  <si>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</si>
  <si>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</si>
  <si>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</si>
  <si>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</si>
  <si>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</si>
  <si>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</si>
  <si>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</si>
  <si>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</si>
  <si>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</si>
  <si>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</si>
  <si>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</si>
  <si>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</si>
  <si>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</si>
  <si>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</si>
  <si>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</si>
  <si>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</si>
  <si>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</si>
  <si>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</si>
  <si>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</si>
  <si>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</si>
  <si>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</si>
  <si>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</si>
  <si>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</si>
  <si>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</si>
  <si>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</si>
  <si>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</si>
  <si>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</si>
  <si>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</si>
  <si>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</si>
  <si>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</si>
  <si>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</si>
  <si>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</si>
  <si>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</si>
  <si>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</si>
  <si>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</si>
  <si>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</si>
  <si>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</si>
  <si>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</si>
  <si>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</si>
  <si>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</si>
  <si>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</si>
  <si>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</si>
  <si>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</si>
  <si>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</si>
  <si>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</si>
  <si>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</si>
  <si>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</si>
  <si>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</si>
  <si>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</si>
  <si>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</si>
  <si>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</si>
  <si>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</si>
  <si>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</si>
  <si>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</si>
  <si>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</si>
  <si>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</si>
  <si>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</si>
  <si>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</si>
  <si>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</si>
  <si>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</si>
  <si>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</si>
  <si>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</si>
  <si>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</si>
  <si>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</si>
  <si>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</si>
  <si>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</si>
  <si>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</si>
  <si>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</si>
  <si>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</si>
  <si>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</si>
  <si>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</si>
  <si>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</si>
  <si>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</si>
  <si>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</si>
  <si>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</si>
  <si>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</si>
  <si>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</si>
  <si>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</si>
  <si>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</si>
  <si>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</si>
  <si>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</si>
  <si>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</si>
  <si>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</si>
  <si>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</si>
  <si>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</si>
  <si>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</si>
  <si>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</si>
  <si>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</si>
  <si>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</si>
  <si>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</si>
  <si>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</si>
  <si>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300.</t>
  </si>
  <si>
    <t>S TEPELNĚ UPRAVENOU HLAVOU - ŠESTIDĚROVÝ</t>
  </si>
  <si>
    <t>S TEPELNĚ UPRAVENOU HLAVOU - ČTYŘDĚROVÝ</t>
  </si>
  <si>
    <t>BEZ TEPELNĚ UPRAVENÉ HLAVY - ČTYŘDĚROVÝ</t>
  </si>
  <si>
    <t>BEZ TEPELNĚ UPRAVENÉ HLAVY - ŠESTIDĚROVÝ</t>
  </si>
  <si>
    <t>Ceník dodávky lepených izolovaných styků - včetně dopravného</t>
  </si>
  <si>
    <t>LIS - 60E2 B-FT 4D</t>
  </si>
  <si>
    <t>Tvar kolejnice 60E2</t>
  </si>
  <si>
    <t>FaMa - kód položky</t>
  </si>
  <si>
    <t>0437862450</t>
  </si>
  <si>
    <t>0437862460</t>
  </si>
  <si>
    <t>0437862470</t>
  </si>
  <si>
    <t>0437862510</t>
  </si>
  <si>
    <t>0437862480</t>
  </si>
  <si>
    <t>0437862500</t>
  </si>
  <si>
    <t>0437862490</t>
  </si>
  <si>
    <t>0437862520</t>
  </si>
  <si>
    <t>0437862540</t>
  </si>
  <si>
    <t>0437862580</t>
  </si>
  <si>
    <t>0437862550</t>
  </si>
  <si>
    <t>0437862530</t>
  </si>
  <si>
    <t>0437862590</t>
  </si>
  <si>
    <t>0437862570</t>
  </si>
  <si>
    <t>0437862750</t>
  </si>
  <si>
    <t>0437862600</t>
  </si>
  <si>
    <t>0437862780</t>
  </si>
  <si>
    <t>0437862620</t>
  </si>
  <si>
    <t>0437862560</t>
  </si>
  <si>
    <t>0437862610</t>
  </si>
  <si>
    <t>0437862800</t>
  </si>
  <si>
    <t>0437862630</t>
  </si>
  <si>
    <t>0437862640</t>
  </si>
  <si>
    <t>0437862650</t>
  </si>
  <si>
    <t>0437862680</t>
  </si>
  <si>
    <t xml:space="preserve"> </t>
  </si>
  <si>
    <t>č.</t>
  </si>
  <si>
    <t>LIS - 60E2 B-FT 6D</t>
  </si>
  <si>
    <t>0437862452</t>
  </si>
  <si>
    <t>0437862462</t>
  </si>
  <si>
    <t>0437862472</t>
  </si>
  <si>
    <t>0437862512</t>
  </si>
  <si>
    <t>0437862482</t>
  </si>
  <si>
    <t>0437862502</t>
  </si>
  <si>
    <t>0437862492</t>
  </si>
  <si>
    <t>0437862522</t>
  </si>
  <si>
    <t>0437862542</t>
  </si>
  <si>
    <t>0437862582</t>
  </si>
  <si>
    <t>0437862552</t>
  </si>
  <si>
    <t>0437862532</t>
  </si>
  <si>
    <t>0437862592</t>
  </si>
  <si>
    <t>0437862572</t>
  </si>
  <si>
    <t>0437862752</t>
  </si>
  <si>
    <t>0437862602</t>
  </si>
  <si>
    <t>0437862782</t>
  </si>
  <si>
    <t>0437862622</t>
  </si>
  <si>
    <t>0437862562</t>
  </si>
  <si>
    <t>0437862612</t>
  </si>
  <si>
    <t>0437862802</t>
  </si>
  <si>
    <t>0437862632</t>
  </si>
  <si>
    <t>0437862642</t>
  </si>
  <si>
    <t>0437862652</t>
  </si>
  <si>
    <t>0437862682</t>
  </si>
  <si>
    <t>LIS - 60E2-FT 4D</t>
  </si>
  <si>
    <t>0437862451</t>
  </si>
  <si>
    <t>0437862461</t>
  </si>
  <si>
    <t>0437862471</t>
  </si>
  <si>
    <t>0437862511</t>
  </si>
  <si>
    <t>0437862481</t>
  </si>
  <si>
    <t>0437862501</t>
  </si>
  <si>
    <t>0437862491</t>
  </si>
  <si>
    <t>0437862521</t>
  </si>
  <si>
    <t>0437862541</t>
  </si>
  <si>
    <t>0437862581</t>
  </si>
  <si>
    <t>0437862551</t>
  </si>
  <si>
    <t>0437862531</t>
  </si>
  <si>
    <t>0437862591</t>
  </si>
  <si>
    <t>0437862571</t>
  </si>
  <si>
    <t>0437862751</t>
  </si>
  <si>
    <t>0437862601</t>
  </si>
  <si>
    <t>0437862781</t>
  </si>
  <si>
    <t>0437862621</t>
  </si>
  <si>
    <t>0437862561</t>
  </si>
  <si>
    <t>0437862611</t>
  </si>
  <si>
    <t>0437862801</t>
  </si>
  <si>
    <t>0437862631</t>
  </si>
  <si>
    <t>0437862641</t>
  </si>
  <si>
    <t>0437862651</t>
  </si>
  <si>
    <t>0437862681</t>
  </si>
  <si>
    <t>0437862453</t>
  </si>
  <si>
    <t>0437862463</t>
  </si>
  <si>
    <t>0437862473</t>
  </si>
  <si>
    <t>0437862513</t>
  </si>
  <si>
    <t>0437862483</t>
  </si>
  <si>
    <t>0437862503</t>
  </si>
  <si>
    <t>0437862493</t>
  </si>
  <si>
    <t>0437862523</t>
  </si>
  <si>
    <t>0437862543</t>
  </si>
  <si>
    <t>0437862583</t>
  </si>
  <si>
    <t>0437862553</t>
  </si>
  <si>
    <t>0437862533</t>
  </si>
  <si>
    <t>0437862593</t>
  </si>
  <si>
    <t>0437862573</t>
  </si>
  <si>
    <t>0437862753</t>
  </si>
  <si>
    <t>0437862603</t>
  </si>
  <si>
    <t>0437862783</t>
  </si>
  <si>
    <t>0437862623</t>
  </si>
  <si>
    <t>0437862563</t>
  </si>
  <si>
    <t>0437862613</t>
  </si>
  <si>
    <t>0437862803</t>
  </si>
  <si>
    <t>0437862633</t>
  </si>
  <si>
    <t>0437862643</t>
  </si>
  <si>
    <t>0437862653</t>
  </si>
  <si>
    <t>0437862683</t>
  </si>
  <si>
    <t>Tvar kolejnice 49E1</t>
  </si>
  <si>
    <t>LIS 49E1 B-FT 4D</t>
  </si>
  <si>
    <t>0437861440</t>
  </si>
  <si>
    <t>0437861450</t>
  </si>
  <si>
    <t>0437861500</t>
  </si>
  <si>
    <t>0437861510</t>
  </si>
  <si>
    <t>0437861550</t>
  </si>
  <si>
    <t>0437861490</t>
  </si>
  <si>
    <t>0437861560</t>
  </si>
  <si>
    <t>0437861520</t>
  </si>
  <si>
    <t>0437861580</t>
  </si>
  <si>
    <t>0437861600</t>
  </si>
  <si>
    <t>0437861610</t>
  </si>
  <si>
    <t>0437861530</t>
  </si>
  <si>
    <t>0437861540</t>
  </si>
  <si>
    <t>0437861620</t>
  </si>
  <si>
    <t>0437861710</t>
  </si>
  <si>
    <t>0437861630</t>
  </si>
  <si>
    <t>0437861720</t>
  </si>
  <si>
    <t>0437861640</t>
  </si>
  <si>
    <r>
      <t>043786</t>
    </r>
    <r>
      <rPr>
        <sz val="11"/>
        <rFont val="Calibri"/>
        <family val="2"/>
        <charset val="238"/>
      </rPr>
      <t>1680</t>
    </r>
  </si>
  <si>
    <r>
      <t>043786</t>
    </r>
    <r>
      <rPr>
        <sz val="11"/>
        <rFont val="Calibri"/>
        <family val="2"/>
        <charset val="238"/>
      </rPr>
      <t>1690</t>
    </r>
  </si>
  <si>
    <t>0437861730</t>
  </si>
  <si>
    <t>0437861740</t>
  </si>
  <si>
    <t>0437861790</t>
  </si>
  <si>
    <t>0437861760</t>
  </si>
  <si>
    <t>0437861650</t>
  </si>
  <si>
    <t>LIS - 49E1 B-FT 6D</t>
  </si>
  <si>
    <t>0437861442</t>
  </si>
  <si>
    <t>0437861452</t>
  </si>
  <si>
    <t>0437861502</t>
  </si>
  <si>
    <t>0437861512</t>
  </si>
  <si>
    <t>0437861552</t>
  </si>
  <si>
    <t>0437861492</t>
  </si>
  <si>
    <t>0437861562</t>
  </si>
  <si>
    <t>0437861522</t>
  </si>
  <si>
    <t>0437861582</t>
  </si>
  <si>
    <t>0437861602</t>
  </si>
  <si>
    <t>0437861612</t>
  </si>
  <si>
    <t>0437861532</t>
  </si>
  <si>
    <t>0437861542</t>
  </si>
  <si>
    <t>0437861622</t>
  </si>
  <si>
    <t>0437861712</t>
  </si>
  <si>
    <t>0437861632</t>
  </si>
  <si>
    <t>0437861722</t>
  </si>
  <si>
    <t>0437861642</t>
  </si>
  <si>
    <r>
      <t>043786</t>
    </r>
    <r>
      <rPr>
        <sz val="11"/>
        <rFont val="Calibri"/>
        <family val="2"/>
        <charset val="238"/>
      </rPr>
      <t>1682</t>
    </r>
  </si>
  <si>
    <r>
      <t>043786</t>
    </r>
    <r>
      <rPr>
        <sz val="11"/>
        <rFont val="Calibri"/>
        <family val="2"/>
        <charset val="238"/>
      </rPr>
      <t>1692</t>
    </r>
  </si>
  <si>
    <t>0437861732</t>
  </si>
  <si>
    <t>0437861742</t>
  </si>
  <si>
    <t>0437861792</t>
  </si>
  <si>
    <t>0437861762</t>
  </si>
  <si>
    <t>0437861652</t>
  </si>
  <si>
    <t>0437861441</t>
  </si>
  <si>
    <t>0437861451</t>
  </si>
  <si>
    <t>0437861501</t>
  </si>
  <si>
    <t>0437861511</t>
  </si>
  <si>
    <t>0437861551</t>
  </si>
  <si>
    <t>0437861491</t>
  </si>
  <si>
    <t>0437861561</t>
  </si>
  <si>
    <t>0437861521</t>
  </si>
  <si>
    <t>0437861581</t>
  </si>
  <si>
    <t>0437861601</t>
  </si>
  <si>
    <t>0437861611</t>
  </si>
  <si>
    <t>0437861531</t>
  </si>
  <si>
    <t>0437861541</t>
  </si>
  <si>
    <t>0437861621</t>
  </si>
  <si>
    <t>0437861711</t>
  </si>
  <si>
    <t>0437861631</t>
  </si>
  <si>
    <t>0437861721</t>
  </si>
  <si>
    <t>0437861641</t>
  </si>
  <si>
    <r>
      <t>043786</t>
    </r>
    <r>
      <rPr>
        <sz val="11"/>
        <rFont val="Calibri"/>
        <family val="2"/>
        <charset val="238"/>
      </rPr>
      <t>1681</t>
    </r>
  </si>
  <si>
    <r>
      <t>043786</t>
    </r>
    <r>
      <rPr>
        <sz val="11"/>
        <rFont val="Calibri"/>
        <family val="2"/>
        <charset val="238"/>
      </rPr>
      <t>1691</t>
    </r>
  </si>
  <si>
    <t>0437861731</t>
  </si>
  <si>
    <t>0437861741</t>
  </si>
  <si>
    <t>0437861791</t>
  </si>
  <si>
    <t>0437861761</t>
  </si>
  <si>
    <t>0437861651</t>
  </si>
  <si>
    <t>LIS - 49E1-FT 4D</t>
  </si>
  <si>
    <t>LIS - 49E1-FT 6D</t>
  </si>
  <si>
    <t>0437861443</t>
  </si>
  <si>
    <t>0437861453</t>
  </si>
  <si>
    <t>0437861503</t>
  </si>
  <si>
    <t>0437861513</t>
  </si>
  <si>
    <t>0437861553</t>
  </si>
  <si>
    <t>0437861493</t>
  </si>
  <si>
    <t>0437861563</t>
  </si>
  <si>
    <t>0437861523</t>
  </si>
  <si>
    <t>0437861583</t>
  </si>
  <si>
    <t>0437861603</t>
  </si>
  <si>
    <t>0437861613</t>
  </si>
  <si>
    <t>0437861533</t>
  </si>
  <si>
    <t>0437861543</t>
  </si>
  <si>
    <t>0437861623</t>
  </si>
  <si>
    <t>0437861713</t>
  </si>
  <si>
    <t>0437861633</t>
  </si>
  <si>
    <t>0437861723</t>
  </si>
  <si>
    <t>0437861643</t>
  </si>
  <si>
    <r>
      <t>043786</t>
    </r>
    <r>
      <rPr>
        <sz val="11"/>
        <rFont val="Calibri"/>
        <family val="2"/>
        <charset val="238"/>
      </rPr>
      <t>1683</t>
    </r>
  </si>
  <si>
    <r>
      <t>043786</t>
    </r>
    <r>
      <rPr>
        <sz val="11"/>
        <rFont val="Calibri"/>
        <family val="2"/>
        <charset val="238"/>
      </rPr>
      <t>1693</t>
    </r>
  </si>
  <si>
    <t>0437861733</t>
  </si>
  <si>
    <t>0437861743</t>
  </si>
  <si>
    <t>0437861793</t>
  </si>
  <si>
    <t>0437861763</t>
  </si>
  <si>
    <t>0437861653</t>
  </si>
  <si>
    <t>Tvar kolejnice R65</t>
  </si>
  <si>
    <t>LIS - R65 B-FT 4D</t>
  </si>
  <si>
    <t>0437860490</t>
  </si>
  <si>
    <t>0437860500</t>
  </si>
  <si>
    <t>0437860510</t>
  </si>
  <si>
    <t>0437860520</t>
  </si>
  <si>
    <t>0437860530</t>
  </si>
  <si>
    <t>0437860700</t>
  </si>
  <si>
    <t>0437860540</t>
  </si>
  <si>
    <t>0437860550</t>
  </si>
  <si>
    <t>0437860560</t>
  </si>
  <si>
    <t>0437860580</t>
  </si>
  <si>
    <t>0437860590</t>
  </si>
  <si>
    <t>0437860600</t>
  </si>
  <si>
    <t>0437860710</t>
  </si>
  <si>
    <t>0437860610</t>
  </si>
  <si>
    <t>0437860720</t>
  </si>
  <si>
    <t>0437860620</t>
  </si>
  <si>
    <t>0437860730</t>
  </si>
  <si>
    <t>0437860630</t>
  </si>
  <si>
    <r>
      <t>043786</t>
    </r>
    <r>
      <rPr>
        <sz val="11"/>
        <rFont val="Calibri"/>
        <family val="2"/>
        <charset val="238"/>
      </rPr>
      <t>0640</t>
    </r>
  </si>
  <si>
    <r>
      <t>043786</t>
    </r>
    <r>
      <rPr>
        <sz val="11"/>
        <rFont val="Calibri"/>
        <family val="2"/>
        <charset val="238"/>
      </rPr>
      <t>0650</t>
    </r>
  </si>
  <si>
    <t>0437860740</t>
  </si>
  <si>
    <t>0437860750</t>
  </si>
  <si>
    <t>0437860770</t>
  </si>
  <si>
    <t>0437860790</t>
  </si>
  <si>
    <t>0437860820</t>
  </si>
  <si>
    <t>LIS - R65 B-FT 6D</t>
  </si>
  <si>
    <t>0437860492</t>
  </si>
  <si>
    <t>0437860502</t>
  </si>
  <si>
    <t>0437860512</t>
  </si>
  <si>
    <t>0437860522</t>
  </si>
  <si>
    <t>0437860532</t>
  </si>
  <si>
    <t>0437860702</t>
  </si>
  <si>
    <t>0437860542</t>
  </si>
  <si>
    <t>0437860552</t>
  </si>
  <si>
    <t>0437860562</t>
  </si>
  <si>
    <t>0437860582</t>
  </si>
  <si>
    <t>0437860592</t>
  </si>
  <si>
    <t>0437860602</t>
  </si>
  <si>
    <t>0437860712</t>
  </si>
  <si>
    <t>0437860612</t>
  </si>
  <si>
    <t>0437860722</t>
  </si>
  <si>
    <t>0437860622</t>
  </si>
  <si>
    <t>0437860732</t>
  </si>
  <si>
    <t>0437860632</t>
  </si>
  <si>
    <r>
      <t>043786</t>
    </r>
    <r>
      <rPr>
        <sz val="11"/>
        <rFont val="Calibri"/>
        <family val="2"/>
        <charset val="238"/>
      </rPr>
      <t>0642</t>
    </r>
  </si>
  <si>
    <r>
      <t>043786</t>
    </r>
    <r>
      <rPr>
        <sz val="11"/>
        <rFont val="Calibri"/>
        <family val="2"/>
        <charset val="238"/>
      </rPr>
      <t>0652</t>
    </r>
  </si>
  <si>
    <t>0437860742</t>
  </si>
  <si>
    <t>0437860752</t>
  </si>
  <si>
    <t>0437860772</t>
  </si>
  <si>
    <r>
      <t>0437860</t>
    </r>
    <r>
      <rPr>
        <sz val="11"/>
        <rFont val="Calibri"/>
        <family val="2"/>
        <charset val="238"/>
      </rPr>
      <t>792</t>
    </r>
  </si>
  <si>
    <t>0437860822</t>
  </si>
  <si>
    <t>LIS - R65-FT 4D</t>
  </si>
  <si>
    <t>0437860491</t>
  </si>
  <si>
    <t>0437860501</t>
  </si>
  <si>
    <t>0437860511</t>
  </si>
  <si>
    <t>0437860521</t>
  </si>
  <si>
    <t>0437860531</t>
  </si>
  <si>
    <t>0437860701</t>
  </si>
  <si>
    <t>0437860541</t>
  </si>
  <si>
    <t>0437860551</t>
  </si>
  <si>
    <t>0437860561</t>
  </si>
  <si>
    <t>0437860581</t>
  </si>
  <si>
    <t>0437860591</t>
  </si>
  <si>
    <t>0437860601</t>
  </si>
  <si>
    <t>0437860711</t>
  </si>
  <si>
    <t>0437860611</t>
  </si>
  <si>
    <t>0437860721</t>
  </si>
  <si>
    <t>0437860621</t>
  </si>
  <si>
    <t>0437860731</t>
  </si>
  <si>
    <t>0437860631</t>
  </si>
  <si>
    <r>
      <t>043786</t>
    </r>
    <r>
      <rPr>
        <sz val="11"/>
        <rFont val="Calibri"/>
        <family val="2"/>
        <charset val="238"/>
      </rPr>
      <t>0641</t>
    </r>
  </si>
  <si>
    <r>
      <t>043786</t>
    </r>
    <r>
      <rPr>
        <sz val="11"/>
        <rFont val="Calibri"/>
        <family val="2"/>
        <charset val="238"/>
      </rPr>
      <t>0651</t>
    </r>
  </si>
  <si>
    <t>0437860741</t>
  </si>
  <si>
    <t>0437860751</t>
  </si>
  <si>
    <t>0437860771</t>
  </si>
  <si>
    <t>0437860791</t>
  </si>
  <si>
    <t>0437860821</t>
  </si>
  <si>
    <t>LIS - R65-FT 6D</t>
  </si>
  <si>
    <t>0437860493</t>
  </si>
  <si>
    <t>0437860503</t>
  </si>
  <si>
    <t>0437860513</t>
  </si>
  <si>
    <t>0437860523</t>
  </si>
  <si>
    <t>0437860533</t>
  </si>
  <si>
    <t>0437860703</t>
  </si>
  <si>
    <t>0437860543</t>
  </si>
  <si>
    <t>0437860553</t>
  </si>
  <si>
    <t>0437860563</t>
  </si>
  <si>
    <t>0437860583</t>
  </si>
  <si>
    <t>0437860593</t>
  </si>
  <si>
    <t>0437860603</t>
  </si>
  <si>
    <t>0437860713</t>
  </si>
  <si>
    <t>0437860613</t>
  </si>
  <si>
    <t>0437860723</t>
  </si>
  <si>
    <t>0437860623</t>
  </si>
  <si>
    <t>0437860733</t>
  </si>
  <si>
    <t>0437860633</t>
  </si>
  <si>
    <r>
      <t>043786</t>
    </r>
    <r>
      <rPr>
        <sz val="11"/>
        <rFont val="Calibri"/>
        <family val="2"/>
        <charset val="238"/>
      </rPr>
      <t>0643</t>
    </r>
  </si>
  <si>
    <r>
      <t>043786</t>
    </r>
    <r>
      <rPr>
        <sz val="11"/>
        <rFont val="Calibri"/>
        <family val="2"/>
        <charset val="238"/>
      </rPr>
      <t>0653</t>
    </r>
  </si>
  <si>
    <t>0437860743</t>
  </si>
  <si>
    <t>0437860753</t>
  </si>
  <si>
    <t>0437860773</t>
  </si>
  <si>
    <r>
      <t>0437860</t>
    </r>
    <r>
      <rPr>
        <sz val="11"/>
        <rFont val="Calibri"/>
        <family val="2"/>
        <charset val="238"/>
      </rPr>
      <t>793</t>
    </r>
  </si>
  <si>
    <r>
      <t>0437860</t>
    </r>
    <r>
      <rPr>
        <sz val="11"/>
        <rFont val="Calibri"/>
        <family val="2"/>
        <charset val="238"/>
      </rPr>
      <t>823</t>
    </r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</si>
  <si>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</si>
  <si>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</si>
  <si>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</si>
  <si>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</si>
  <si>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</si>
  <si>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</si>
  <si>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</si>
  <si>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</si>
  <si>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</si>
  <si>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</si>
  <si>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nabídka
cena v Kč za 
1 ks bez DPH</t>
  </si>
  <si>
    <t>LIS - 60E2-FT 6D</t>
  </si>
  <si>
    <t>nabídková cena v Kč bez DPH za předpokládaný objem celkem</t>
  </si>
  <si>
    <t>celková nabídková cena za předpokládaný objem</t>
  </si>
  <si>
    <t>Pro účely stanovení nabídkové ceny byl zadavatelem uveden předpokládaný objem všeho dodaného zboží v rámci dílčích zakázek zadávaných na základě uzavřené rámcové dohody. Skutečný rozsah dodaného zboží však bude záležet na potřebách zadavatele, a může se od výše uvedeného objemu zboží lišit.</t>
  </si>
  <si>
    <t>*)</t>
  </si>
  <si>
    <t>ceník platí také pro LIS vyrobené z kolejnic třídy oceli R350HT u tvaru kolejnic 60E2 a 49E1</t>
  </si>
  <si>
    <t>vyrobené z kolejnic třídy oceli R260 pro LIS bez tepelně upravené hlavy a s tepelně upravenou hlavou
*) ceník platí také pro LIS vyrobené z kolejnic třídy oceli R350HT u tvaru kolejnic 60E2 a 49E1</t>
  </si>
  <si>
    <t>přirážka za zesílenou izolaci profilu kolejnice - tl. 12 mm</t>
  </si>
  <si>
    <t>přirážka za započatých  každých 50 cm nad 8 m LIS</t>
  </si>
  <si>
    <r>
      <t xml:space="preserve">přirážka za navrtání 4 ks otvorů </t>
    </r>
    <r>
      <rPr>
        <sz val="11"/>
        <color indexed="8"/>
        <rFont val="Verdana"/>
        <family val="2"/>
        <charset val="238"/>
      </rPr>
      <t>Ø</t>
    </r>
    <r>
      <rPr>
        <sz val="11"/>
        <color indexed="8"/>
        <rFont val="Calibri"/>
        <family val="2"/>
        <charset val="238"/>
      </rPr>
      <t xml:space="preserve"> 19 mm a osazení 4 ks kontaktů typu AR260 podle typu kolejnice</t>
    </r>
  </si>
  <si>
    <t>přirážka za navrtání 4 ks otvorů Ø 23 mm pro kolíkové propojky</t>
  </si>
  <si>
    <t>Předpokládaná spotřeba za 24 měsíců</t>
  </si>
  <si>
    <t>Příloha RD č. 2.01_60E2 B-FT 4D</t>
  </si>
  <si>
    <t>Příloha RD č. 2.02_60E2 B-FT 6D</t>
  </si>
  <si>
    <t>Příloha RD č. 2.03_60E2-FT 4D</t>
  </si>
  <si>
    <t>Příloha RD č. 2.04_60E2-FT 6D</t>
  </si>
  <si>
    <t>Příloha RD č. 2.05_49E1 B-FT 4D</t>
  </si>
  <si>
    <t>Příloha RD č. 2.06_49E1 B-FT 6D</t>
  </si>
  <si>
    <t>Příloha RD č. 2.07_49E1-FT 4D</t>
  </si>
  <si>
    <t>Příloha RD č. 2.08_49E1-FT 6D</t>
  </si>
  <si>
    <t>Příloha RD č. 2.09_R65 B-FT 4D</t>
  </si>
  <si>
    <t>Příloha RD č. 2.10_R65 B-FT 6D</t>
  </si>
  <si>
    <t>Příloha RD č. 2.11_R65-FT 4D</t>
  </si>
  <si>
    <t>Příloha RD č. 2.12_R65-FT 6D</t>
  </si>
  <si>
    <t xml:space="preserve">Přehled přílohy č. 2 Rámcové dohody </t>
  </si>
  <si>
    <t>(předpokládaná spotřeba - jen pro potřeby komise pro vyhodnocení VZ )</t>
  </si>
  <si>
    <r>
      <t>„</t>
    </r>
    <r>
      <rPr>
        <b/>
        <u/>
        <sz val="18"/>
        <color indexed="8"/>
        <rFont val="Times New Roman"/>
        <family val="1"/>
        <charset val="238"/>
      </rPr>
      <t>Dodávky lepených izolovaných styků na období 2024 - 2026</t>
    </r>
    <r>
      <rPr>
        <u/>
        <sz val="18"/>
        <color indexed="8"/>
        <rFont val="Calibri"/>
        <family val="2"/>
        <charset val="238"/>
      </rPr>
      <t>“</t>
    </r>
  </si>
  <si>
    <t>Příloha č. 2 Zadávací dokumentace a následně i Rámcové dohody - Ceník</t>
  </si>
  <si>
    <r>
      <t xml:space="preserve">přirážka za navrtání 6 ks otvorů </t>
    </r>
    <r>
      <rPr>
        <sz val="11"/>
        <color indexed="8"/>
        <rFont val="Verdana"/>
        <family val="2"/>
        <charset val="238"/>
      </rPr>
      <t>Ø</t>
    </r>
    <r>
      <rPr>
        <sz val="11"/>
        <color indexed="8"/>
        <rFont val="Calibri"/>
        <family val="2"/>
        <charset val="238"/>
      </rPr>
      <t xml:space="preserve"> 19 mm a osazení 6 ks kontaktů typu AR260 podle typu kolejnice</t>
    </r>
  </si>
  <si>
    <t>přirážka za navrtání 6 ks otvorů Ø 23 mm pro kolíkové propojky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</si>
</sst>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8"/>
      <name val="Verdana"/>
      <family val="2"/>
      <charset val="238"/>
    </font>
    <font>
      <sz val="11"/>
      <color indexed="8"/>
      <name val="Calibri"/>
      <family val="2"/>
      <charset val="238"/>
    </font>
    <font>
      <u/>
      <sz val="18"/>
      <color indexed="8"/>
      <name val="Calibri"/>
      <family val="2"/>
      <charset val="238"/>
    </font>
    <font>
      <b/>
      <u/>
      <sz val="18"/>
      <color indexed="8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u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4" xfId="0" applyFont="1" applyBorder="1" applyAlignment="1">
      <alignment horizontal="center"/>
    </xf>
    <xf numFmtId="0" fontId="7" fillId="0" borderId="0" xfId="0" applyFont="1"/>
    <xf numFmtId="0" fontId="0" fillId="0" borderId="5" xfId="0" applyBorder="1"/>
    <xf numFmtId="0" fontId="10" fillId="0" borderId="0" xfId="0" applyFont="1"/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12" fillId="0" borderId="0" xfId="0" applyFont="1"/>
    <xf numFmtId="0" fontId="0" fillId="0" borderId="7" xfId="0" applyBorder="1"/>
    <xf numFmtId="1" fontId="0" fillId="0" borderId="0" xfId="0" applyNumberFormat="1"/>
    <xf numFmtId="0" fontId="0" fillId="0" borderId="5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2" borderId="11" xfId="0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1" fontId="0" fillId="2" borderId="14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0" fillId="0" borderId="0" xfId="0" applyAlignment="1" applyProtection="1">
      <alignment horizontal="right"/>
    </xf>
    <xf numFmtId="0" fontId="7" fillId="4" borderId="1" xfId="0" applyFont="1" applyFill="1" applyBorder="1"/>
    <xf numFmtId="0" fontId="15" fillId="0" borderId="1" xfId="0" applyFont="1" applyBorder="1"/>
    <xf numFmtId="0" fontId="7" fillId="5" borderId="1" xfId="0" applyFont="1" applyFill="1" applyBorder="1"/>
    <xf numFmtId="0" fontId="7" fillId="6" borderId="1" xfId="0" applyFont="1" applyFill="1" applyBorder="1"/>
    <xf numFmtId="0" fontId="7" fillId="6" borderId="15" xfId="0" applyFont="1" applyFill="1" applyBorder="1"/>
    <xf numFmtId="0" fontId="15" fillId="0" borderId="15" xfId="0" applyFont="1" applyBorder="1"/>
    <xf numFmtId="0" fontId="0" fillId="0" borderId="15" xfId="0" applyBorder="1"/>
    <xf numFmtId="4" fontId="0" fillId="2" borderId="1" xfId="0" applyNumberFormat="1" applyFill="1" applyBorder="1" applyProtection="1">
      <protection locked="0"/>
    </xf>
    <xf numFmtId="4" fontId="0" fillId="2" borderId="15" xfId="0" applyNumberFormat="1" applyFill="1" applyBorder="1" applyProtection="1">
      <protection locked="0"/>
    </xf>
    <xf numFmtId="4" fontId="0" fillId="2" borderId="9" xfId="0" applyNumberFormat="1" applyFill="1" applyBorder="1" applyProtection="1">
      <protection locked="0"/>
    </xf>
    <xf numFmtId="0" fontId="0" fillId="2" borderId="19" xfId="0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20" xfId="0" applyBorder="1"/>
    <xf numFmtId="0" fontId="0" fillId="0" borderId="21" xfId="0" applyBorder="1"/>
    <xf numFmtId="0" fontId="8" fillId="0" borderId="7" xfId="0" applyFont="1" applyBorder="1" applyAlignment="1">
      <alignment horizontal="center"/>
    </xf>
    <xf numFmtId="0" fontId="0" fillId="0" borderId="0" xfId="0" applyBorder="1"/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wrapText="1"/>
    </xf>
    <xf numFmtId="4" fontId="13" fillId="8" borderId="18" xfId="0" applyNumberFormat="1" applyFont="1" applyFill="1" applyBorder="1" applyAlignment="1">
      <alignment horizontal="right" vertical="center"/>
    </xf>
    <xf numFmtId="49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4" fontId="0" fillId="2" borderId="25" xfId="0" applyNumberFormat="1" applyFill="1" applyBorder="1" applyAlignment="1">
      <alignment horizontal="right"/>
    </xf>
    <xf numFmtId="4" fontId="0" fillId="2" borderId="26" xfId="0" applyNumberFormat="1" applyFill="1" applyBorder="1" applyAlignment="1">
      <alignment horizontal="right"/>
    </xf>
    <xf numFmtId="0" fontId="0" fillId="2" borderId="10" xfId="0" applyFill="1" applyBorder="1" applyAlignment="1">
      <alignment horizontal="center"/>
    </xf>
    <xf numFmtId="4" fontId="0" fillId="2" borderId="27" xfId="0" applyNumberFormat="1" applyFill="1" applyBorder="1" applyAlignment="1">
      <alignment horizontal="right"/>
    </xf>
    <xf numFmtId="0" fontId="0" fillId="0" borderId="24" xfId="0" applyBorder="1"/>
    <xf numFmtId="0" fontId="0" fillId="0" borderId="12" xfId="0" applyBorder="1"/>
    <xf numFmtId="49" fontId="9" fillId="0" borderId="1" xfId="0" applyNumberFormat="1" applyFont="1" applyBorder="1" applyAlignment="1">
      <alignment horizontal="center"/>
    </xf>
    <xf numFmtId="4" fontId="0" fillId="2" borderId="1" xfId="0" quotePrefix="1" applyNumberFormat="1" applyFill="1" applyBorder="1" applyProtection="1"/>
    <xf numFmtId="0" fontId="13" fillId="2" borderId="16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0" borderId="16" xfId="0" applyFont="1" applyBorder="1" applyAlignment="1">
      <alignment horizontal="left" wrapText="1"/>
    </xf>
    <xf numFmtId="0" fontId="7" fillId="0" borderId="17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0" fillId="0" borderId="12" xfId="0" applyBorder="1" applyAlignment="1">
      <alignment wrapText="1"/>
    </xf>
    <xf numFmtId="0" fontId="0" fillId="0" borderId="1" xfId="0" applyBorder="1" applyAlignment="1">
      <alignment wrapText="1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0" xfId="0" applyBorder="1" applyAlignment="1">
      <alignment wrapText="1"/>
    </xf>
    <xf numFmtId="0" fontId="0" fillId="5" borderId="2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2" fontId="0" fillId="3" borderId="14" xfId="0" applyNumberFormat="1" applyFill="1" applyBorder="1" applyAlignment="1" applyProtection="1">
      <alignment horizontal="right" vertical="center"/>
      <protection locked="0"/>
    </xf>
    <xf numFmtId="2" fontId="0" fillId="3" borderId="1" xfId="0" applyNumberFormat="1" applyFill="1" applyBorder="1" applyAlignment="1" applyProtection="1">
      <alignment horizontal="right" vertical="center"/>
      <protection locked="0"/>
    </xf>
    <xf numFmtId="2" fontId="0" fillId="3" borderId="1" xfId="0" applyNumberFormat="1" applyFill="1" applyBorder="1" applyAlignment="1" applyProtection="1">
      <alignment horizontal="right" vertical="top"/>
      <protection locked="0"/>
    </xf>
    <xf numFmtId="2" fontId="0" fillId="3" borderId="1" xfId="0" applyNumberFormat="1" applyFill="1" applyBorder="1" applyAlignment="1" applyProtection="1">
      <alignment horizontal="right"/>
      <protection locked="0"/>
    </xf>
    <xf numFmtId="2" fontId="0" fillId="3" borderId="10" xfId="0" applyNumberFormat="1" applyFill="1" applyBorder="1" applyAlignment="1" applyProtection="1">
      <alignment horizontal="right"/>
      <protection locked="0"/>
    </xf>
    <xf numFmtId="0" fontId="7" fillId="0" borderId="0" xfId="0" applyFont="1" applyProtection="1"/>
    <xf numFmtId="0" fontId="0" fillId="0" borderId="0" xfId="0" applyProtection="1"/>
    <xf numFmtId="0" fontId="0" fillId="4" borderId="2" xfId="0" applyFill="1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/>
    </xf>
    <xf numFmtId="0" fontId="0" fillId="0" borderId="2" xfId="0" applyBorder="1" applyProtection="1"/>
    <xf numFmtId="0" fontId="0" fillId="0" borderId="5" xfId="0" applyBorder="1" applyAlignment="1" applyProtection="1">
      <alignment horizontal="right"/>
    </xf>
    <xf numFmtId="0" fontId="0" fillId="0" borderId="5" xfId="0" applyBorder="1" applyProtection="1"/>
    <xf numFmtId="0" fontId="0" fillId="0" borderId="8" xfId="0" applyBorder="1" applyAlignment="1" applyProtection="1">
      <alignment horizontal="right"/>
    </xf>
    <xf numFmtId="0" fontId="0" fillId="4" borderId="3" xfId="0" applyFill="1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7" xfId="0" applyBorder="1" applyAlignment="1" applyProtection="1">
      <alignment horizontal="right"/>
    </xf>
    <xf numFmtId="0" fontId="0" fillId="0" borderId="7" xfId="0" applyBorder="1" applyProtection="1"/>
    <xf numFmtId="0" fontId="8" fillId="0" borderId="4" xfId="0" applyFont="1" applyBorder="1" applyAlignment="1" applyProtection="1">
      <alignment horizontal="center"/>
    </xf>
    <xf numFmtId="0" fontId="0" fillId="0" borderId="22" xfId="0" applyBorder="1" applyAlignment="1" applyProtection="1">
      <alignment vertical="center"/>
    </xf>
    <xf numFmtId="0" fontId="0" fillId="0" borderId="23" xfId="0" applyBorder="1" applyAlignment="1" applyProtection="1">
      <alignment vertical="center"/>
    </xf>
    <xf numFmtId="0" fontId="0" fillId="0" borderId="23" xfId="0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right"/>
    </xf>
    <xf numFmtId="49" fontId="0" fillId="0" borderId="14" xfId="0" applyNumberFormat="1" applyBorder="1" applyAlignment="1" applyProtection="1">
      <alignment horizontal="center"/>
    </xf>
    <xf numFmtId="2" fontId="0" fillId="0" borderId="14" xfId="0" applyNumberFormat="1" applyBorder="1" applyAlignment="1" applyProtection="1">
      <alignment horizontal="center"/>
    </xf>
    <xf numFmtId="1" fontId="0" fillId="2" borderId="14" xfId="0" applyNumberFormat="1" applyFill="1" applyBorder="1" applyAlignment="1" applyProtection="1">
      <alignment horizontal="center"/>
    </xf>
    <xf numFmtId="4" fontId="0" fillId="2" borderId="25" xfId="0" applyNumberFormat="1" applyFill="1" applyBorder="1" applyAlignment="1" applyProtection="1">
      <alignment horizontal="right"/>
    </xf>
    <xf numFmtId="0" fontId="0" fillId="0" borderId="12" xfId="0" applyBorder="1" applyAlignment="1" applyProtection="1">
      <alignment horizontal="right"/>
    </xf>
    <xf numFmtId="49" fontId="0" fillId="0" borderId="1" xfId="0" applyNumberFormat="1" applyBorder="1" applyAlignment="1" applyProtection="1">
      <alignment horizontal="center"/>
    </xf>
    <xf numFmtId="2" fontId="0" fillId="0" borderId="1" xfId="0" applyNumberFormat="1" applyBorder="1" applyAlignment="1" applyProtection="1">
      <alignment horizontal="center"/>
    </xf>
    <xf numFmtId="1" fontId="0" fillId="2" borderId="1" xfId="0" applyNumberFormat="1" applyFill="1" applyBorder="1" applyAlignment="1" applyProtection="1">
      <alignment horizontal="center"/>
    </xf>
    <xf numFmtId="4" fontId="0" fillId="2" borderId="26" xfId="0" applyNumberFormat="1" applyFill="1" applyBorder="1" applyAlignment="1" applyProtection="1">
      <alignment horizontal="right"/>
    </xf>
    <xf numFmtId="0" fontId="0" fillId="0" borderId="12" xfId="0" applyBorder="1" applyAlignment="1" applyProtection="1">
      <alignment wrapText="1"/>
    </xf>
    <xf numFmtId="0" fontId="0" fillId="0" borderId="1" xfId="0" applyBorder="1" applyAlignment="1" applyProtection="1">
      <alignment wrapText="1"/>
    </xf>
    <xf numFmtId="0" fontId="0" fillId="2" borderId="1" xfId="0" applyFill="1" applyBorder="1" applyAlignment="1" applyProtection="1">
      <alignment horizontal="center"/>
    </xf>
    <xf numFmtId="0" fontId="0" fillId="0" borderId="13" xfId="0" applyBorder="1" applyAlignment="1" applyProtection="1">
      <alignment wrapText="1"/>
    </xf>
    <xf numFmtId="0" fontId="0" fillId="0" borderId="10" xfId="0" applyBorder="1" applyAlignment="1" applyProtection="1">
      <alignment wrapText="1"/>
    </xf>
    <xf numFmtId="0" fontId="0" fillId="2" borderId="10" xfId="0" applyFill="1" applyBorder="1" applyAlignment="1" applyProtection="1">
      <alignment horizontal="center"/>
    </xf>
    <xf numFmtId="4" fontId="0" fillId="2" borderId="27" xfId="0" applyNumberFormat="1" applyFill="1" applyBorder="1" applyAlignment="1" applyProtection="1">
      <alignment horizontal="right"/>
    </xf>
    <xf numFmtId="0" fontId="13" fillId="2" borderId="3" xfId="0" applyFont="1" applyFill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wrapText="1"/>
    </xf>
    <xf numFmtId="4" fontId="13" fillId="8" borderId="18" xfId="0" applyNumberFormat="1" applyFont="1" applyFill="1" applyBorder="1" applyAlignment="1" applyProtection="1">
      <alignment horizontal="right" vertical="center"/>
    </xf>
    <xf numFmtId="1" fontId="0" fillId="0" borderId="0" xfId="0" applyNumberFormat="1" applyProtection="1"/>
    <xf numFmtId="0" fontId="7" fillId="0" borderId="16" xfId="0" applyFont="1" applyBorder="1" applyAlignment="1" applyProtection="1">
      <alignment horizontal="left" wrapText="1"/>
    </xf>
    <xf numFmtId="0" fontId="7" fillId="0" borderId="17" xfId="0" applyFont="1" applyBorder="1" applyAlignment="1" applyProtection="1">
      <alignment horizontal="left" wrapText="1"/>
    </xf>
    <xf numFmtId="0" fontId="7" fillId="0" borderId="6" xfId="0" applyFont="1" applyBorder="1" applyAlignment="1" applyProtection="1">
      <alignment horizontal="left" wrapText="1"/>
    </xf>
    <xf numFmtId="0" fontId="0" fillId="3" borderId="14" xfId="0" applyFill="1" applyBorder="1" applyAlignment="1" applyProtection="1">
      <alignment horizontal="right" vertical="center"/>
      <protection locked="0"/>
    </xf>
    <xf numFmtId="0" fontId="0" fillId="3" borderId="1" xfId="0" applyFill="1" applyBorder="1" applyAlignment="1" applyProtection="1">
      <alignment horizontal="right" vertical="top"/>
      <protection locked="0"/>
    </xf>
    <xf numFmtId="0" fontId="0" fillId="3" borderId="1" xfId="0" applyFill="1" applyBorder="1" applyAlignment="1" applyProtection="1">
      <alignment horizontal="right" vertical="center"/>
      <protection locked="0"/>
    </xf>
    <xf numFmtId="0" fontId="0" fillId="3" borderId="1" xfId="0" applyFill="1" applyBorder="1" applyAlignment="1" applyProtection="1">
      <alignment horizontal="right"/>
      <protection locked="0"/>
    </xf>
    <xf numFmtId="0" fontId="0" fillId="3" borderId="14" xfId="0" applyFill="1" applyBorder="1" applyAlignment="1" applyProtection="1">
      <alignment horizontal="right" vertical="top"/>
      <protection locked="0"/>
    </xf>
    <xf numFmtId="0" fontId="0" fillId="0" borderId="24" xfId="0" applyBorder="1" applyProtection="1"/>
    <xf numFmtId="0" fontId="0" fillId="0" borderId="12" xfId="0" applyBorder="1" applyProtection="1"/>
    <xf numFmtId="0" fontId="0" fillId="0" borderId="0" xfId="0" applyFont="1" applyBorder="1" applyProtection="1"/>
    <xf numFmtId="0" fontId="0" fillId="0" borderId="0" xfId="0" applyFont="1" applyBorder="1" applyAlignment="1" applyProtection="1">
      <alignment horizontal="right"/>
    </xf>
    <xf numFmtId="0" fontId="14" fillId="0" borderId="0" xfId="0" applyFont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38100</xdr:rowOff>
    </xdr:from>
    <xdr:to>
      <xdr:col>1</xdr:col>
      <xdr:colOff>1190625</xdr:colOff>
      <xdr:row>3</xdr:row>
      <xdr:rowOff>38100</xdr:rowOff>
    </xdr:to>
    <xdr:pic>
      <xdr:nvPicPr>
        <xdr:cNvPr id="1069" name="Obráze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51447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view="pageBreakPreview" zoomScaleNormal="100" zoomScaleSheetLayoutView="100" workbookViewId="0">
      <selection activeCell="B29" sqref="B29"/>
    </sheetView>
  </sheetViews>
  <sheetFormatPr defaultRowHeight="15" x14ac:dyDescent="0.25"/>
  <cols>
    <col min="1" max="1" width="5.85546875" customWidth="1"/>
    <col min="2" max="2" width="28.5703125" customWidth="1"/>
    <col min="7" max="7" width="15" customWidth="1"/>
  </cols>
  <sheetData>
    <row r="1" spans="1:7" x14ac:dyDescent="0.25">
      <c r="G1" s="9" t="s">
        <v>651</v>
      </c>
    </row>
    <row r="9" spans="1:7" ht="23.25" x14ac:dyDescent="0.25">
      <c r="A9" s="8" t="s">
        <v>650</v>
      </c>
    </row>
    <row r="10" spans="1:7" ht="60" customHeight="1" x14ac:dyDescent="0.25">
      <c r="A10" s="62" t="s">
        <v>630</v>
      </c>
      <c r="B10" s="62"/>
      <c r="C10" s="62"/>
      <c r="D10" s="62"/>
      <c r="E10" s="62"/>
      <c r="F10" s="62"/>
      <c r="G10" s="62"/>
    </row>
    <row r="15" spans="1:7" ht="18.75" x14ac:dyDescent="0.3">
      <c r="B15" s="7" t="s">
        <v>648</v>
      </c>
    </row>
    <row r="16" spans="1:7" ht="18.75" x14ac:dyDescent="0.3">
      <c r="B16" s="10" t="s">
        <v>649</v>
      </c>
    </row>
    <row r="18" spans="1:7" ht="19.5" customHeight="1" x14ac:dyDescent="0.25">
      <c r="B18" s="23" t="s">
        <v>636</v>
      </c>
      <c r="C18" s="24" t="s">
        <v>293</v>
      </c>
      <c r="D18" s="1"/>
      <c r="E18" s="1"/>
      <c r="F18" s="1"/>
      <c r="G18" s="58">
        <f>SUM('2.01_60E2BF4'!F6:F37)</f>
        <v>0</v>
      </c>
    </row>
    <row r="19" spans="1:7" ht="19.5" customHeight="1" x14ac:dyDescent="0.25">
      <c r="B19" s="23" t="s">
        <v>637</v>
      </c>
      <c r="C19" s="24" t="s">
        <v>294</v>
      </c>
      <c r="D19" s="1"/>
      <c r="E19" s="1"/>
      <c r="F19" s="1"/>
      <c r="G19" s="30">
        <f>SUM('2.02_60E2BF6'!F6:F37)</f>
        <v>0</v>
      </c>
    </row>
    <row r="20" spans="1:7" ht="19.5" customHeight="1" x14ac:dyDescent="0.25">
      <c r="A20" t="s">
        <v>628</v>
      </c>
      <c r="B20" s="23" t="s">
        <v>638</v>
      </c>
      <c r="C20" s="24" t="s">
        <v>292</v>
      </c>
      <c r="D20" s="1"/>
      <c r="E20" s="1"/>
      <c r="F20" s="1"/>
      <c r="G20" s="30">
        <f>SUM('2.03_60E2F4'!F6:F37)</f>
        <v>0</v>
      </c>
    </row>
    <row r="21" spans="1:7" ht="19.5" customHeight="1" x14ac:dyDescent="0.25">
      <c r="A21" t="s">
        <v>628</v>
      </c>
      <c r="B21" s="23" t="s">
        <v>639</v>
      </c>
      <c r="C21" s="24" t="s">
        <v>291</v>
      </c>
      <c r="D21" s="1"/>
      <c r="E21" s="1"/>
      <c r="F21" s="1"/>
      <c r="G21" s="30">
        <f>SUM('2.04_60E2F6'!F6:F37)</f>
        <v>0</v>
      </c>
    </row>
    <row r="22" spans="1:7" ht="19.5" customHeight="1" x14ac:dyDescent="0.25">
      <c r="B22" s="25" t="s">
        <v>640</v>
      </c>
      <c r="C22" s="24" t="s">
        <v>293</v>
      </c>
      <c r="D22" s="1"/>
      <c r="E22" s="1"/>
      <c r="F22" s="1"/>
      <c r="G22" s="30">
        <f>SUM('2.05_49E1BF4'!F6:F37)</f>
        <v>0</v>
      </c>
    </row>
    <row r="23" spans="1:7" ht="19.5" customHeight="1" x14ac:dyDescent="0.25">
      <c r="B23" s="25" t="s">
        <v>641</v>
      </c>
      <c r="C23" s="24" t="s">
        <v>294</v>
      </c>
      <c r="D23" s="1"/>
      <c r="E23" s="1"/>
      <c r="F23" s="1"/>
      <c r="G23" s="30">
        <f>SUM('2.06_49E1BF6'!F6:F37)</f>
        <v>0</v>
      </c>
    </row>
    <row r="24" spans="1:7" ht="19.5" customHeight="1" x14ac:dyDescent="0.25">
      <c r="A24" t="s">
        <v>628</v>
      </c>
      <c r="B24" s="25" t="s">
        <v>642</v>
      </c>
      <c r="C24" s="24" t="s">
        <v>292</v>
      </c>
      <c r="D24" s="1"/>
      <c r="E24" s="1"/>
      <c r="F24" s="1"/>
      <c r="G24" s="30">
        <f>SUM('2.07_49E1F4'!F6:F37)</f>
        <v>0</v>
      </c>
    </row>
    <row r="25" spans="1:7" ht="19.5" customHeight="1" x14ac:dyDescent="0.25">
      <c r="A25" t="s">
        <v>628</v>
      </c>
      <c r="B25" s="25" t="s">
        <v>643</v>
      </c>
      <c r="C25" s="24" t="s">
        <v>291</v>
      </c>
      <c r="D25" s="1"/>
      <c r="E25" s="1"/>
      <c r="F25" s="1"/>
      <c r="G25" s="30">
        <f>SUM('2.08_491E1F6'!F6:F37)</f>
        <v>0</v>
      </c>
    </row>
    <row r="26" spans="1:7" ht="19.5" customHeight="1" x14ac:dyDescent="0.25">
      <c r="B26" s="26" t="s">
        <v>644</v>
      </c>
      <c r="C26" s="24" t="s">
        <v>293</v>
      </c>
      <c r="D26" s="1"/>
      <c r="E26" s="1"/>
      <c r="F26" s="1"/>
      <c r="G26" s="30">
        <f>SUM('2.09_R65BF4'!F6:F37)</f>
        <v>0</v>
      </c>
    </row>
    <row r="27" spans="1:7" ht="19.5" customHeight="1" x14ac:dyDescent="0.25">
      <c r="B27" s="26" t="s">
        <v>645</v>
      </c>
      <c r="C27" s="24" t="s">
        <v>294</v>
      </c>
      <c r="D27" s="1"/>
      <c r="E27" s="1"/>
      <c r="F27" s="1"/>
      <c r="G27" s="30">
        <f>SUM('2.10_R65BF6'!F6:F37)</f>
        <v>0</v>
      </c>
    </row>
    <row r="28" spans="1:7" ht="19.5" customHeight="1" x14ac:dyDescent="0.25">
      <c r="B28" s="26" t="s">
        <v>646</v>
      </c>
      <c r="C28" s="24" t="s">
        <v>292</v>
      </c>
      <c r="D28" s="1"/>
      <c r="E28" s="1"/>
      <c r="F28" s="1"/>
      <c r="G28" s="30">
        <f>SUM('2.11_R65F4'!F6:F37)</f>
        <v>0</v>
      </c>
    </row>
    <row r="29" spans="1:7" ht="19.5" customHeight="1" thickBot="1" x14ac:dyDescent="0.3">
      <c r="B29" s="27" t="s">
        <v>647</v>
      </c>
      <c r="C29" s="28" t="s">
        <v>291</v>
      </c>
      <c r="D29" s="29"/>
      <c r="E29" s="29"/>
      <c r="F29" s="29"/>
      <c r="G29" s="31">
        <f>SUM('2.12_R65F6'!F6:F37)</f>
        <v>0</v>
      </c>
    </row>
    <row r="30" spans="1:7" ht="15.75" customHeight="1" thickBot="1" x14ac:dyDescent="0.3">
      <c r="B30" s="59" t="s">
        <v>626</v>
      </c>
      <c r="C30" s="60"/>
      <c r="D30" s="60"/>
      <c r="E30" s="60"/>
      <c r="F30" s="61"/>
      <c r="G30" s="32">
        <f>SUM(G18:G29)</f>
        <v>0</v>
      </c>
    </row>
    <row r="31" spans="1:7" x14ac:dyDescent="0.25">
      <c r="B31" s="5" t="s">
        <v>324</v>
      </c>
    </row>
    <row r="38" spans="1:2" x14ac:dyDescent="0.25">
      <c r="A38" s="5" t="s">
        <v>628</v>
      </c>
      <c r="B38" s="5" t="s">
        <v>629</v>
      </c>
    </row>
  </sheetData>
  <sheetProtection sheet="1" selectLockedCells="1" selectUnlockedCells="1"/>
  <mergeCells count="2">
    <mergeCell ref="B30:F30"/>
    <mergeCell ref="A10:G10"/>
  </mergeCells>
  <pageMargins left="0.7" right="0.7" top="0.78740157499999996" bottom="0.78740157499999996" header="0.3" footer="0.3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0"/>
  <sheetViews>
    <sheetView view="pageBreakPreview" topLeftCell="A27" zoomScaleNormal="80" zoomScaleSheetLayoutView="100" workbookViewId="0">
      <selection activeCell="F36" sqref="F36"/>
    </sheetView>
  </sheetViews>
  <sheetFormatPr defaultRowHeight="15" x14ac:dyDescent="0.25"/>
  <cols>
    <col min="1" max="1" width="4.140625" customWidth="1"/>
    <col min="2" max="2" width="20.28515625" customWidth="1"/>
    <col min="3" max="3" width="12.42578125" customWidth="1"/>
    <col min="4" max="4" width="11.85546875" style="9" customWidth="1"/>
    <col min="5" max="5" width="14.5703125" customWidth="1"/>
    <col min="6" max="6" width="24.7109375" style="9" customWidth="1"/>
  </cols>
  <sheetData>
    <row r="1" spans="1:6" x14ac:dyDescent="0.25">
      <c r="A1" s="5" t="s">
        <v>644</v>
      </c>
      <c r="B1" s="5"/>
    </row>
    <row r="2" spans="1:6" ht="15.75" thickBot="1" x14ac:dyDescent="0.3">
      <c r="A2" t="s">
        <v>295</v>
      </c>
    </row>
    <row r="3" spans="1:6" x14ac:dyDescent="0.25">
      <c r="A3" s="80" t="s">
        <v>508</v>
      </c>
      <c r="B3" s="81"/>
      <c r="C3" s="2" t="s">
        <v>293</v>
      </c>
      <c r="D3" s="13"/>
      <c r="E3" s="6"/>
      <c r="F3" s="15"/>
    </row>
    <row r="4" spans="1:6" ht="15.75" thickBot="1" x14ac:dyDescent="0.3">
      <c r="A4" s="82"/>
      <c r="B4" s="83"/>
      <c r="C4" s="3"/>
      <c r="D4" s="14"/>
      <c r="E4" s="11"/>
      <c r="F4" s="4" t="s">
        <v>509</v>
      </c>
    </row>
    <row r="5" spans="1:6" ht="72.75" customHeight="1" thickBot="1" x14ac:dyDescent="0.3">
      <c r="A5" s="39" t="s">
        <v>325</v>
      </c>
      <c r="B5" s="40" t="s">
        <v>298</v>
      </c>
      <c r="C5" s="41" t="s">
        <v>5</v>
      </c>
      <c r="D5" s="42" t="s">
        <v>623</v>
      </c>
      <c r="E5" s="43" t="s">
        <v>635</v>
      </c>
      <c r="F5" s="16" t="s">
        <v>625</v>
      </c>
    </row>
    <row r="6" spans="1:6" x14ac:dyDescent="0.25">
      <c r="A6" s="55" t="s">
        <v>202</v>
      </c>
      <c r="B6" s="49" t="s">
        <v>510</v>
      </c>
      <c r="C6" s="50">
        <v>2.4</v>
      </c>
      <c r="D6" s="134"/>
      <c r="E6" s="20">
        <v>3</v>
      </c>
      <c r="F6" s="51">
        <f>D6*E6</f>
        <v>0</v>
      </c>
    </row>
    <row r="7" spans="1:6" x14ac:dyDescent="0.25">
      <c r="A7" s="56" t="s">
        <v>203</v>
      </c>
      <c r="B7" s="46" t="s">
        <v>511</v>
      </c>
      <c r="C7" s="47">
        <v>2.7</v>
      </c>
      <c r="D7" s="136"/>
      <c r="E7" s="21">
        <v>3</v>
      </c>
      <c r="F7" s="52">
        <f t="shared" ref="F7:F37" si="0">D7*E7</f>
        <v>0</v>
      </c>
    </row>
    <row r="8" spans="1:6" x14ac:dyDescent="0.25">
      <c r="A8" s="56" t="s">
        <v>204</v>
      </c>
      <c r="B8" s="46" t="s">
        <v>512</v>
      </c>
      <c r="C8" s="47">
        <v>3</v>
      </c>
      <c r="D8" s="135"/>
      <c r="E8" s="21">
        <v>3</v>
      </c>
      <c r="F8" s="52">
        <f t="shared" si="0"/>
        <v>0</v>
      </c>
    </row>
    <row r="9" spans="1:6" x14ac:dyDescent="0.25">
      <c r="A9" s="56" t="s">
        <v>205</v>
      </c>
      <c r="B9" s="46" t="s">
        <v>513</v>
      </c>
      <c r="C9" s="47">
        <v>3.4</v>
      </c>
      <c r="D9" s="135"/>
      <c r="E9" s="21">
        <v>3</v>
      </c>
      <c r="F9" s="52">
        <f t="shared" si="0"/>
        <v>0</v>
      </c>
    </row>
    <row r="10" spans="1:6" x14ac:dyDescent="0.25">
      <c r="A10" s="56" t="s">
        <v>206</v>
      </c>
      <c r="B10" s="46" t="s">
        <v>514</v>
      </c>
      <c r="C10" s="47">
        <v>3.5</v>
      </c>
      <c r="D10" s="135"/>
      <c r="E10" s="21">
        <v>3</v>
      </c>
      <c r="F10" s="52">
        <f t="shared" si="0"/>
        <v>0</v>
      </c>
    </row>
    <row r="11" spans="1:6" x14ac:dyDescent="0.25">
      <c r="A11" s="56" t="s">
        <v>207</v>
      </c>
      <c r="B11" s="46" t="s">
        <v>515</v>
      </c>
      <c r="C11" s="47">
        <v>3.56</v>
      </c>
      <c r="D11" s="136"/>
      <c r="E11" s="21">
        <v>3</v>
      </c>
      <c r="F11" s="52">
        <f t="shared" si="0"/>
        <v>0</v>
      </c>
    </row>
    <row r="12" spans="1:6" x14ac:dyDescent="0.25">
      <c r="A12" s="56" t="s">
        <v>208</v>
      </c>
      <c r="B12" s="46" t="s">
        <v>516</v>
      </c>
      <c r="C12" s="47">
        <v>3.6</v>
      </c>
      <c r="D12" s="135"/>
      <c r="E12" s="21">
        <v>3</v>
      </c>
      <c r="F12" s="52">
        <f t="shared" si="0"/>
        <v>0</v>
      </c>
    </row>
    <row r="13" spans="1:6" x14ac:dyDescent="0.25">
      <c r="A13" s="56" t="s">
        <v>209</v>
      </c>
      <c r="B13" s="46" t="s">
        <v>517</v>
      </c>
      <c r="C13" s="47">
        <v>3.8</v>
      </c>
      <c r="D13" s="136"/>
      <c r="E13" s="21">
        <v>3</v>
      </c>
      <c r="F13" s="52">
        <f t="shared" si="0"/>
        <v>0</v>
      </c>
    </row>
    <row r="14" spans="1:6" x14ac:dyDescent="0.25">
      <c r="A14" s="56" t="s">
        <v>210</v>
      </c>
      <c r="B14" s="46" t="s">
        <v>518</v>
      </c>
      <c r="C14" s="47">
        <v>4</v>
      </c>
      <c r="D14" s="135"/>
      <c r="E14" s="21">
        <v>3</v>
      </c>
      <c r="F14" s="52">
        <f t="shared" si="0"/>
        <v>0</v>
      </c>
    </row>
    <row r="15" spans="1:6" x14ac:dyDescent="0.25">
      <c r="A15" s="56" t="s">
        <v>211</v>
      </c>
      <c r="B15" s="46" t="s">
        <v>519</v>
      </c>
      <c r="C15" s="47">
        <v>4.3</v>
      </c>
      <c r="D15" s="136"/>
      <c r="E15" s="21">
        <v>3</v>
      </c>
      <c r="F15" s="52">
        <f t="shared" si="0"/>
        <v>0</v>
      </c>
    </row>
    <row r="16" spans="1:6" x14ac:dyDescent="0.25">
      <c r="A16" s="56" t="s">
        <v>212</v>
      </c>
      <c r="B16" s="46" t="s">
        <v>520</v>
      </c>
      <c r="C16" s="47">
        <v>4.5</v>
      </c>
      <c r="D16" s="136"/>
      <c r="E16" s="21">
        <v>3</v>
      </c>
      <c r="F16" s="52">
        <f t="shared" si="0"/>
        <v>0</v>
      </c>
    </row>
    <row r="17" spans="1:6" x14ac:dyDescent="0.25">
      <c r="A17" s="56" t="s">
        <v>213</v>
      </c>
      <c r="B17" s="46" t="s">
        <v>521</v>
      </c>
      <c r="C17" s="47">
        <v>4.5999999999999996</v>
      </c>
      <c r="D17" s="136"/>
      <c r="E17" s="21">
        <v>3</v>
      </c>
      <c r="F17" s="52">
        <f t="shared" si="0"/>
        <v>0</v>
      </c>
    </row>
    <row r="18" spans="1:6" x14ac:dyDescent="0.25">
      <c r="A18" s="56" t="s">
        <v>214</v>
      </c>
      <c r="B18" s="46" t="s">
        <v>522</v>
      </c>
      <c r="C18" s="47">
        <v>4.8</v>
      </c>
      <c r="D18" s="135"/>
      <c r="E18" s="21">
        <v>3</v>
      </c>
      <c r="F18" s="52">
        <f t="shared" si="0"/>
        <v>0</v>
      </c>
    </row>
    <row r="19" spans="1:6" x14ac:dyDescent="0.25">
      <c r="A19" s="56" t="s">
        <v>215</v>
      </c>
      <c r="B19" s="46" t="s">
        <v>523</v>
      </c>
      <c r="C19" s="47">
        <v>5</v>
      </c>
      <c r="D19" s="135"/>
      <c r="E19" s="21">
        <v>3</v>
      </c>
      <c r="F19" s="52">
        <f t="shared" si="0"/>
        <v>0</v>
      </c>
    </row>
    <row r="20" spans="1:6" x14ac:dyDescent="0.25">
      <c r="A20" s="56" t="s">
        <v>216</v>
      </c>
      <c r="B20" s="46" t="s">
        <v>524</v>
      </c>
      <c r="C20" s="47">
        <v>5.3</v>
      </c>
      <c r="D20" s="135"/>
      <c r="E20" s="21">
        <v>3</v>
      </c>
      <c r="F20" s="52">
        <f t="shared" si="0"/>
        <v>0</v>
      </c>
    </row>
    <row r="21" spans="1:6" x14ac:dyDescent="0.25">
      <c r="A21" s="56" t="s">
        <v>217</v>
      </c>
      <c r="B21" s="46" t="s">
        <v>525</v>
      </c>
      <c r="C21" s="47">
        <v>5.5</v>
      </c>
      <c r="D21" s="136"/>
      <c r="E21" s="21">
        <v>3</v>
      </c>
      <c r="F21" s="52">
        <f t="shared" si="0"/>
        <v>0</v>
      </c>
    </row>
    <row r="22" spans="1:6" x14ac:dyDescent="0.25">
      <c r="A22" s="56" t="s">
        <v>218</v>
      </c>
      <c r="B22" s="46" t="s">
        <v>526</v>
      </c>
      <c r="C22" s="47">
        <v>5.8</v>
      </c>
      <c r="D22" s="135"/>
      <c r="E22" s="21">
        <v>3</v>
      </c>
      <c r="F22" s="52">
        <f t="shared" si="0"/>
        <v>0</v>
      </c>
    </row>
    <row r="23" spans="1:6" x14ac:dyDescent="0.25">
      <c r="A23" s="56" t="s">
        <v>219</v>
      </c>
      <c r="B23" s="46" t="s">
        <v>527</v>
      </c>
      <c r="C23" s="47">
        <v>6</v>
      </c>
      <c r="D23" s="136"/>
      <c r="E23" s="21">
        <v>3</v>
      </c>
      <c r="F23" s="52">
        <f t="shared" si="0"/>
        <v>0</v>
      </c>
    </row>
    <row r="24" spans="1:6" x14ac:dyDescent="0.25">
      <c r="A24" s="56" t="s">
        <v>220</v>
      </c>
      <c r="B24" s="57" t="s">
        <v>528</v>
      </c>
      <c r="C24" s="47">
        <v>6.1</v>
      </c>
      <c r="D24" s="135"/>
      <c r="E24" s="21">
        <v>3</v>
      </c>
      <c r="F24" s="52">
        <f t="shared" si="0"/>
        <v>0</v>
      </c>
    </row>
    <row r="25" spans="1:6" x14ac:dyDescent="0.25">
      <c r="A25" s="56" t="s">
        <v>221</v>
      </c>
      <c r="B25" s="57" t="s">
        <v>529</v>
      </c>
      <c r="C25" s="47">
        <v>6.2</v>
      </c>
      <c r="D25" s="136"/>
      <c r="E25" s="21">
        <v>3</v>
      </c>
      <c r="F25" s="52">
        <f t="shared" si="0"/>
        <v>0</v>
      </c>
    </row>
    <row r="26" spans="1:6" x14ac:dyDescent="0.25">
      <c r="A26" s="56" t="s">
        <v>222</v>
      </c>
      <c r="B26" s="46" t="s">
        <v>530</v>
      </c>
      <c r="C26" s="47">
        <v>6.3</v>
      </c>
      <c r="D26" s="136"/>
      <c r="E26" s="21">
        <v>3</v>
      </c>
      <c r="F26" s="52">
        <f t="shared" si="0"/>
        <v>0</v>
      </c>
    </row>
    <row r="27" spans="1:6" x14ac:dyDescent="0.25">
      <c r="A27" s="56" t="s">
        <v>223</v>
      </c>
      <c r="B27" s="46" t="s">
        <v>531</v>
      </c>
      <c r="C27" s="47">
        <v>6.5</v>
      </c>
      <c r="D27" s="136"/>
      <c r="E27" s="21">
        <v>3</v>
      </c>
      <c r="F27" s="52">
        <f t="shared" si="0"/>
        <v>0</v>
      </c>
    </row>
    <row r="28" spans="1:6" x14ac:dyDescent="0.25">
      <c r="A28" s="56" t="s">
        <v>224</v>
      </c>
      <c r="B28" s="46" t="s">
        <v>532</v>
      </c>
      <c r="C28" s="47">
        <v>7</v>
      </c>
      <c r="D28" s="135"/>
      <c r="E28" s="21">
        <v>3</v>
      </c>
      <c r="F28" s="52">
        <f t="shared" si="0"/>
        <v>0</v>
      </c>
    </row>
    <row r="29" spans="1:6" x14ac:dyDescent="0.25">
      <c r="A29" s="56" t="s">
        <v>225</v>
      </c>
      <c r="B29" s="46" t="s">
        <v>533</v>
      </c>
      <c r="C29" s="47">
        <v>7.5</v>
      </c>
      <c r="D29" s="135"/>
      <c r="E29" s="21">
        <v>3</v>
      </c>
      <c r="F29" s="52">
        <f t="shared" si="0"/>
        <v>0</v>
      </c>
    </row>
    <row r="30" spans="1:6" x14ac:dyDescent="0.25">
      <c r="A30" s="56" t="s">
        <v>226</v>
      </c>
      <c r="B30" s="46" t="s">
        <v>534</v>
      </c>
      <c r="C30" s="47">
        <v>8</v>
      </c>
      <c r="D30" s="136"/>
      <c r="E30" s="21">
        <v>3</v>
      </c>
      <c r="F30" s="52">
        <f t="shared" si="0"/>
        <v>0</v>
      </c>
    </row>
    <row r="31" spans="1:6" ht="21" customHeight="1" x14ac:dyDescent="0.25">
      <c r="A31" s="68" t="s">
        <v>26</v>
      </c>
      <c r="B31" s="69"/>
      <c r="C31" s="69"/>
      <c r="D31" s="137"/>
      <c r="E31" s="48">
        <v>3</v>
      </c>
      <c r="F31" s="52">
        <f t="shared" si="0"/>
        <v>0</v>
      </c>
    </row>
    <row r="32" spans="1:6" ht="29.25" customHeight="1" x14ac:dyDescent="0.25">
      <c r="A32" s="68" t="s">
        <v>631</v>
      </c>
      <c r="B32" s="69"/>
      <c r="C32" s="69"/>
      <c r="D32" s="137"/>
      <c r="E32" s="48">
        <v>3</v>
      </c>
      <c r="F32" s="52">
        <f t="shared" si="0"/>
        <v>0</v>
      </c>
    </row>
    <row r="33" spans="1:6" ht="34.5" customHeight="1" x14ac:dyDescent="0.25">
      <c r="A33" s="68" t="s">
        <v>632</v>
      </c>
      <c r="B33" s="69"/>
      <c r="C33" s="69"/>
      <c r="D33" s="137"/>
      <c r="E33" s="48">
        <v>3</v>
      </c>
      <c r="F33" s="52">
        <f t="shared" si="0"/>
        <v>0</v>
      </c>
    </row>
    <row r="34" spans="1:6" ht="47.25" customHeight="1" x14ac:dyDescent="0.25">
      <c r="A34" s="68" t="s">
        <v>633</v>
      </c>
      <c r="B34" s="69"/>
      <c r="C34" s="69"/>
      <c r="D34" s="87"/>
      <c r="E34" s="48">
        <v>3</v>
      </c>
      <c r="F34" s="52">
        <f t="shared" si="0"/>
        <v>0</v>
      </c>
    </row>
    <row r="35" spans="1:6" ht="33" customHeight="1" thickBot="1" x14ac:dyDescent="0.3">
      <c r="A35" s="74" t="s">
        <v>634</v>
      </c>
      <c r="B35" s="75"/>
      <c r="C35" s="75"/>
      <c r="D35" s="87"/>
      <c r="E35" s="48">
        <v>3</v>
      </c>
      <c r="F35" s="52">
        <f t="shared" si="0"/>
        <v>0</v>
      </c>
    </row>
    <row r="36" spans="1:6" ht="45" customHeight="1" thickBot="1" x14ac:dyDescent="0.3">
      <c r="A36" s="68" t="s">
        <v>652</v>
      </c>
      <c r="B36" s="69"/>
      <c r="C36" s="69"/>
      <c r="D36" s="88"/>
      <c r="E36" s="53">
        <v>3</v>
      </c>
      <c r="F36" s="54">
        <f t="shared" si="0"/>
        <v>0</v>
      </c>
    </row>
    <row r="37" spans="1:6" ht="30.75" customHeight="1" thickBot="1" x14ac:dyDescent="0.3">
      <c r="A37" s="74" t="s">
        <v>653</v>
      </c>
      <c r="B37" s="75"/>
      <c r="C37" s="75"/>
      <c r="D37" s="88"/>
      <c r="E37" s="53">
        <v>3</v>
      </c>
      <c r="F37" s="54">
        <f t="shared" si="0"/>
        <v>0</v>
      </c>
    </row>
    <row r="38" spans="1:6" ht="30" customHeight="1" thickBot="1" x14ac:dyDescent="0.3">
      <c r="A38" s="66" t="s">
        <v>626</v>
      </c>
      <c r="B38" s="67"/>
      <c r="C38" s="67"/>
      <c r="D38" s="67"/>
      <c r="E38" s="44"/>
      <c r="F38" s="45">
        <f>SUM(F6:F37)</f>
        <v>0</v>
      </c>
    </row>
    <row r="39" spans="1:6" ht="15.75" thickBot="1" x14ac:dyDescent="0.3">
      <c r="B39" t="s">
        <v>324</v>
      </c>
      <c r="E39" s="12"/>
    </row>
    <row r="40" spans="1:6" ht="60" customHeight="1" thickBot="1" x14ac:dyDescent="0.3">
      <c r="A40" s="63" t="s">
        <v>627</v>
      </c>
      <c r="B40" s="64"/>
      <c r="C40" s="64"/>
      <c r="D40" s="64"/>
      <c r="E40" s="64"/>
      <c r="F40" s="65"/>
    </row>
  </sheetData>
  <sheetProtection password="C693" sheet="1" objects="1" scenarios="1"/>
  <protectedRanges>
    <protectedRange sqref="G10 D6:D33" name="Oblast1"/>
    <protectedRange password="C87B" sqref="D34:D37" name="Oblast1_1"/>
  </protectedRanges>
  <mergeCells count="10">
    <mergeCell ref="A38:D38"/>
    <mergeCell ref="A40:F40"/>
    <mergeCell ref="A3:B4"/>
    <mergeCell ref="A31:C31"/>
    <mergeCell ref="A32:C32"/>
    <mergeCell ref="A33:C33"/>
    <mergeCell ref="A36:C36"/>
    <mergeCell ref="A37:C37"/>
    <mergeCell ref="A34:C34"/>
    <mergeCell ref="A35:C35"/>
  </mergeCells>
  <pageMargins left="0.7" right="0.7" top="0.75" bottom="0.75" header="0.3" footer="0.3"/>
  <pageSetup paperSize="9" scale="9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3"/>
  <sheetViews>
    <sheetView view="pageBreakPreview" topLeftCell="A27" zoomScaleNormal="80" zoomScaleSheetLayoutView="100" workbookViewId="0">
      <selection activeCell="E35" sqref="E35"/>
    </sheetView>
  </sheetViews>
  <sheetFormatPr defaultRowHeight="15" x14ac:dyDescent="0.25"/>
  <cols>
    <col min="1" max="1" width="4.140625" customWidth="1"/>
    <col min="2" max="2" width="18" customWidth="1"/>
    <col min="3" max="3" width="14" customWidth="1"/>
    <col min="4" max="4" width="11.85546875" style="9" customWidth="1"/>
    <col min="5" max="5" width="14.5703125" customWidth="1"/>
    <col min="6" max="6" width="24.7109375" style="9" customWidth="1"/>
  </cols>
  <sheetData>
    <row r="1" spans="1:6" x14ac:dyDescent="0.25">
      <c r="A1" s="5" t="s">
        <v>645</v>
      </c>
      <c r="B1" s="5"/>
    </row>
    <row r="2" spans="1:6" ht="15.75" thickBot="1" x14ac:dyDescent="0.3">
      <c r="A2" t="s">
        <v>295</v>
      </c>
    </row>
    <row r="3" spans="1:6" x14ac:dyDescent="0.25">
      <c r="A3" s="80" t="s">
        <v>508</v>
      </c>
      <c r="B3" s="81"/>
      <c r="C3" s="2" t="s">
        <v>294</v>
      </c>
      <c r="D3" s="13"/>
      <c r="E3" s="6"/>
      <c r="F3" s="15"/>
    </row>
    <row r="4" spans="1:6" ht="15.75" thickBot="1" x14ac:dyDescent="0.3">
      <c r="A4" s="82"/>
      <c r="B4" s="83"/>
      <c r="C4" s="3"/>
      <c r="D4" s="14"/>
      <c r="E4" s="11"/>
      <c r="F4" s="4" t="s">
        <v>535</v>
      </c>
    </row>
    <row r="5" spans="1:6" ht="80.25" customHeight="1" thickBot="1" x14ac:dyDescent="0.3">
      <c r="A5" s="39" t="s">
        <v>325</v>
      </c>
      <c r="B5" s="40" t="s">
        <v>298</v>
      </c>
      <c r="C5" s="41" t="s">
        <v>5</v>
      </c>
      <c r="D5" s="42" t="s">
        <v>623</v>
      </c>
      <c r="E5" s="43" t="s">
        <v>635</v>
      </c>
      <c r="F5" s="16" t="s">
        <v>625</v>
      </c>
    </row>
    <row r="6" spans="1:6" x14ac:dyDescent="0.25">
      <c r="A6" s="55" t="s">
        <v>227</v>
      </c>
      <c r="B6" s="49" t="s">
        <v>536</v>
      </c>
      <c r="C6" s="50">
        <v>2.4</v>
      </c>
      <c r="D6" s="134"/>
      <c r="E6" s="20">
        <v>3</v>
      </c>
      <c r="F6" s="51">
        <f>D6*E6</f>
        <v>0</v>
      </c>
    </row>
    <row r="7" spans="1:6" x14ac:dyDescent="0.25">
      <c r="A7" s="56" t="s">
        <v>228</v>
      </c>
      <c r="B7" s="46" t="s">
        <v>537</v>
      </c>
      <c r="C7" s="47">
        <v>2.7</v>
      </c>
      <c r="D7" s="135"/>
      <c r="E7" s="21">
        <v>3</v>
      </c>
      <c r="F7" s="52">
        <f t="shared" ref="F7:F37" si="0">D7*E7</f>
        <v>0</v>
      </c>
    </row>
    <row r="8" spans="1:6" x14ac:dyDescent="0.25">
      <c r="A8" s="56" t="s">
        <v>229</v>
      </c>
      <c r="B8" s="46" t="s">
        <v>538</v>
      </c>
      <c r="C8" s="47">
        <v>3</v>
      </c>
      <c r="D8" s="136"/>
      <c r="E8" s="21">
        <v>3</v>
      </c>
      <c r="F8" s="52">
        <f t="shared" si="0"/>
        <v>0</v>
      </c>
    </row>
    <row r="9" spans="1:6" x14ac:dyDescent="0.25">
      <c r="A9" s="56" t="s">
        <v>230</v>
      </c>
      <c r="B9" s="46" t="s">
        <v>539</v>
      </c>
      <c r="C9" s="47">
        <v>3.4</v>
      </c>
      <c r="D9" s="135"/>
      <c r="E9" s="21">
        <v>3</v>
      </c>
      <c r="F9" s="52">
        <f t="shared" si="0"/>
        <v>0</v>
      </c>
    </row>
    <row r="10" spans="1:6" x14ac:dyDescent="0.25">
      <c r="A10" s="56" t="s">
        <v>231</v>
      </c>
      <c r="B10" s="46" t="s">
        <v>540</v>
      </c>
      <c r="C10" s="47">
        <v>3.5</v>
      </c>
      <c r="D10" s="135"/>
      <c r="E10" s="21">
        <v>20</v>
      </c>
      <c r="F10" s="52">
        <f t="shared" si="0"/>
        <v>0</v>
      </c>
    </row>
    <row r="11" spans="1:6" x14ac:dyDescent="0.25">
      <c r="A11" s="56" t="s">
        <v>232</v>
      </c>
      <c r="B11" s="46" t="s">
        <v>541</v>
      </c>
      <c r="C11" s="47">
        <v>3.56</v>
      </c>
      <c r="D11" s="135"/>
      <c r="E11" s="21">
        <v>3</v>
      </c>
      <c r="F11" s="52">
        <f t="shared" si="0"/>
        <v>0</v>
      </c>
    </row>
    <row r="12" spans="1:6" x14ac:dyDescent="0.25">
      <c r="A12" s="56" t="s">
        <v>233</v>
      </c>
      <c r="B12" s="46" t="s">
        <v>542</v>
      </c>
      <c r="C12" s="47">
        <v>3.6</v>
      </c>
      <c r="D12" s="135"/>
      <c r="E12" s="21">
        <v>3</v>
      </c>
      <c r="F12" s="52">
        <f t="shared" si="0"/>
        <v>0</v>
      </c>
    </row>
    <row r="13" spans="1:6" x14ac:dyDescent="0.25">
      <c r="A13" s="56" t="s">
        <v>234</v>
      </c>
      <c r="B13" s="46" t="s">
        <v>543</v>
      </c>
      <c r="C13" s="47">
        <v>3.8</v>
      </c>
      <c r="D13" s="135"/>
      <c r="E13" s="21">
        <v>3</v>
      </c>
      <c r="F13" s="52">
        <f t="shared" si="0"/>
        <v>0</v>
      </c>
    </row>
    <row r="14" spans="1:6" x14ac:dyDescent="0.25">
      <c r="A14" s="56" t="s">
        <v>235</v>
      </c>
      <c r="B14" s="46" t="s">
        <v>544</v>
      </c>
      <c r="C14" s="47">
        <v>4</v>
      </c>
      <c r="D14" s="135"/>
      <c r="E14" s="21">
        <v>20</v>
      </c>
      <c r="F14" s="52">
        <f t="shared" si="0"/>
        <v>0</v>
      </c>
    </row>
    <row r="15" spans="1:6" x14ac:dyDescent="0.25">
      <c r="A15" s="56" t="s">
        <v>236</v>
      </c>
      <c r="B15" s="46" t="s">
        <v>545</v>
      </c>
      <c r="C15" s="47">
        <v>4.3</v>
      </c>
      <c r="D15" s="135"/>
      <c r="E15" s="21">
        <v>3</v>
      </c>
      <c r="F15" s="52">
        <f t="shared" si="0"/>
        <v>0</v>
      </c>
    </row>
    <row r="16" spans="1:6" x14ac:dyDescent="0.25">
      <c r="A16" s="56" t="s">
        <v>237</v>
      </c>
      <c r="B16" s="46" t="s">
        <v>546</v>
      </c>
      <c r="C16" s="47">
        <v>4.5</v>
      </c>
      <c r="D16" s="135"/>
      <c r="E16" s="21">
        <v>60</v>
      </c>
      <c r="F16" s="52">
        <f t="shared" si="0"/>
        <v>0</v>
      </c>
    </row>
    <row r="17" spans="1:6" x14ac:dyDescent="0.25">
      <c r="A17" s="56" t="s">
        <v>238</v>
      </c>
      <c r="B17" s="46" t="s">
        <v>547</v>
      </c>
      <c r="C17" s="47">
        <v>4.5999999999999996</v>
      </c>
      <c r="D17" s="135"/>
      <c r="E17" s="21">
        <v>3</v>
      </c>
      <c r="F17" s="52">
        <f t="shared" si="0"/>
        <v>0</v>
      </c>
    </row>
    <row r="18" spans="1:6" x14ac:dyDescent="0.25">
      <c r="A18" s="56" t="s">
        <v>239</v>
      </c>
      <c r="B18" s="46" t="s">
        <v>548</v>
      </c>
      <c r="C18" s="47">
        <v>4.8</v>
      </c>
      <c r="D18" s="135"/>
      <c r="E18" s="21">
        <v>3</v>
      </c>
      <c r="F18" s="52">
        <f t="shared" si="0"/>
        <v>0</v>
      </c>
    </row>
    <row r="19" spans="1:6" x14ac:dyDescent="0.25">
      <c r="A19" s="56" t="s">
        <v>240</v>
      </c>
      <c r="B19" s="46" t="s">
        <v>549</v>
      </c>
      <c r="C19" s="47">
        <v>5</v>
      </c>
      <c r="D19" s="135"/>
      <c r="E19" s="21">
        <v>20</v>
      </c>
      <c r="F19" s="52">
        <f t="shared" si="0"/>
        <v>0</v>
      </c>
    </row>
    <row r="20" spans="1:6" x14ac:dyDescent="0.25">
      <c r="A20" s="56" t="s">
        <v>241</v>
      </c>
      <c r="B20" s="46" t="s">
        <v>550</v>
      </c>
      <c r="C20" s="47">
        <v>5.3</v>
      </c>
      <c r="D20" s="135"/>
      <c r="E20" s="21">
        <v>3</v>
      </c>
      <c r="F20" s="52">
        <f t="shared" si="0"/>
        <v>0</v>
      </c>
    </row>
    <row r="21" spans="1:6" x14ac:dyDescent="0.25">
      <c r="A21" s="56" t="s">
        <v>242</v>
      </c>
      <c r="B21" s="46" t="s">
        <v>551</v>
      </c>
      <c r="C21" s="47">
        <v>5.5</v>
      </c>
      <c r="D21" s="135"/>
      <c r="E21" s="21">
        <v>90</v>
      </c>
      <c r="F21" s="52">
        <f t="shared" si="0"/>
        <v>0</v>
      </c>
    </row>
    <row r="22" spans="1:6" x14ac:dyDescent="0.25">
      <c r="A22" s="56" t="s">
        <v>243</v>
      </c>
      <c r="B22" s="46" t="s">
        <v>552</v>
      </c>
      <c r="C22" s="47">
        <v>5.8</v>
      </c>
      <c r="D22" s="135"/>
      <c r="E22" s="21">
        <v>3</v>
      </c>
      <c r="F22" s="52">
        <f t="shared" si="0"/>
        <v>0</v>
      </c>
    </row>
    <row r="23" spans="1:6" x14ac:dyDescent="0.25">
      <c r="A23" s="56" t="s">
        <v>244</v>
      </c>
      <c r="B23" s="46" t="s">
        <v>553</v>
      </c>
      <c r="C23" s="47">
        <v>6</v>
      </c>
      <c r="D23" s="136"/>
      <c r="E23" s="21">
        <v>3</v>
      </c>
      <c r="F23" s="52">
        <f t="shared" si="0"/>
        <v>0</v>
      </c>
    </row>
    <row r="24" spans="1:6" x14ac:dyDescent="0.25">
      <c r="A24" s="56" t="s">
        <v>245</v>
      </c>
      <c r="B24" s="57" t="s">
        <v>554</v>
      </c>
      <c r="C24" s="47">
        <v>6.1</v>
      </c>
      <c r="D24" s="135"/>
      <c r="E24" s="21">
        <v>3</v>
      </c>
      <c r="F24" s="52">
        <f t="shared" si="0"/>
        <v>0</v>
      </c>
    </row>
    <row r="25" spans="1:6" x14ac:dyDescent="0.25">
      <c r="A25" s="56" t="s">
        <v>246</v>
      </c>
      <c r="B25" s="57" t="s">
        <v>555</v>
      </c>
      <c r="C25" s="47">
        <v>6.2</v>
      </c>
      <c r="D25" s="135"/>
      <c r="E25" s="21">
        <v>3</v>
      </c>
      <c r="F25" s="52">
        <f t="shared" si="0"/>
        <v>0</v>
      </c>
    </row>
    <row r="26" spans="1:6" x14ac:dyDescent="0.25">
      <c r="A26" s="56" t="s">
        <v>247</v>
      </c>
      <c r="B26" s="46" t="s">
        <v>556</v>
      </c>
      <c r="C26" s="47">
        <v>6.3</v>
      </c>
      <c r="D26" s="135"/>
      <c r="E26" s="21">
        <v>3</v>
      </c>
      <c r="F26" s="52">
        <f t="shared" si="0"/>
        <v>0</v>
      </c>
    </row>
    <row r="27" spans="1:6" x14ac:dyDescent="0.25">
      <c r="A27" s="56" t="s">
        <v>248</v>
      </c>
      <c r="B27" s="46" t="s">
        <v>557</v>
      </c>
      <c r="C27" s="47">
        <v>6.5</v>
      </c>
      <c r="D27" s="135"/>
      <c r="E27" s="21">
        <v>3</v>
      </c>
      <c r="F27" s="52">
        <f t="shared" si="0"/>
        <v>0</v>
      </c>
    </row>
    <row r="28" spans="1:6" x14ac:dyDescent="0.25">
      <c r="A28" s="56" t="s">
        <v>249</v>
      </c>
      <c r="B28" s="46" t="s">
        <v>558</v>
      </c>
      <c r="C28" s="47">
        <v>7</v>
      </c>
      <c r="D28" s="135"/>
      <c r="E28" s="21">
        <v>3</v>
      </c>
      <c r="F28" s="52">
        <f t="shared" si="0"/>
        <v>0</v>
      </c>
    </row>
    <row r="29" spans="1:6" x14ac:dyDescent="0.25">
      <c r="A29" s="56" t="s">
        <v>250</v>
      </c>
      <c r="B29" s="57" t="s">
        <v>559</v>
      </c>
      <c r="C29" s="47">
        <v>7.5</v>
      </c>
      <c r="D29" s="135"/>
      <c r="E29" s="21">
        <v>3</v>
      </c>
      <c r="F29" s="52">
        <f t="shared" si="0"/>
        <v>0</v>
      </c>
    </row>
    <row r="30" spans="1:6" x14ac:dyDescent="0.25">
      <c r="A30" s="56" t="s">
        <v>251</v>
      </c>
      <c r="B30" s="46" t="s">
        <v>560</v>
      </c>
      <c r="C30" s="47">
        <v>8</v>
      </c>
      <c r="D30" s="136"/>
      <c r="E30" s="21">
        <v>3</v>
      </c>
      <c r="F30" s="52">
        <f t="shared" si="0"/>
        <v>0</v>
      </c>
    </row>
    <row r="31" spans="1:6" ht="21" customHeight="1" x14ac:dyDescent="0.25">
      <c r="A31" s="68" t="s">
        <v>26</v>
      </c>
      <c r="B31" s="69"/>
      <c r="C31" s="69"/>
      <c r="D31" s="137"/>
      <c r="E31" s="48">
        <v>3</v>
      </c>
      <c r="F31" s="52">
        <f t="shared" si="0"/>
        <v>0</v>
      </c>
    </row>
    <row r="32" spans="1:6" ht="33" customHeight="1" x14ac:dyDescent="0.25">
      <c r="A32" s="68" t="s">
        <v>631</v>
      </c>
      <c r="B32" s="69"/>
      <c r="C32" s="69"/>
      <c r="D32" s="137"/>
      <c r="E32" s="48">
        <v>3</v>
      </c>
      <c r="F32" s="52">
        <f t="shared" si="0"/>
        <v>0</v>
      </c>
    </row>
    <row r="33" spans="1:6" ht="36" customHeight="1" x14ac:dyDescent="0.25">
      <c r="A33" s="68" t="s">
        <v>632</v>
      </c>
      <c r="B33" s="69"/>
      <c r="C33" s="69"/>
      <c r="D33" s="137"/>
      <c r="E33" s="48">
        <v>3</v>
      </c>
      <c r="F33" s="52">
        <f t="shared" si="0"/>
        <v>0</v>
      </c>
    </row>
    <row r="34" spans="1:6" ht="45" customHeight="1" x14ac:dyDescent="0.25">
      <c r="A34" s="68" t="s">
        <v>633</v>
      </c>
      <c r="B34" s="69"/>
      <c r="C34" s="69"/>
      <c r="D34" s="87"/>
      <c r="E34" s="48">
        <v>3</v>
      </c>
      <c r="F34" s="52">
        <f t="shared" si="0"/>
        <v>0</v>
      </c>
    </row>
    <row r="35" spans="1:6" ht="30" customHeight="1" thickBot="1" x14ac:dyDescent="0.3">
      <c r="A35" s="74" t="s">
        <v>634</v>
      </c>
      <c r="B35" s="75"/>
      <c r="C35" s="75"/>
      <c r="D35" s="87"/>
      <c r="E35" s="48">
        <v>3</v>
      </c>
      <c r="F35" s="52">
        <f t="shared" si="0"/>
        <v>0</v>
      </c>
    </row>
    <row r="36" spans="1:6" ht="45.75" customHeight="1" thickBot="1" x14ac:dyDescent="0.3">
      <c r="A36" s="68" t="s">
        <v>652</v>
      </c>
      <c r="B36" s="69"/>
      <c r="C36" s="69"/>
      <c r="D36" s="88"/>
      <c r="E36" s="53">
        <v>3</v>
      </c>
      <c r="F36" s="54">
        <f t="shared" si="0"/>
        <v>0</v>
      </c>
    </row>
    <row r="37" spans="1:6" ht="33" customHeight="1" thickBot="1" x14ac:dyDescent="0.3">
      <c r="A37" s="74" t="s">
        <v>653</v>
      </c>
      <c r="B37" s="75"/>
      <c r="C37" s="75"/>
      <c r="D37" s="88"/>
      <c r="E37" s="53">
        <v>3</v>
      </c>
      <c r="F37" s="54">
        <f t="shared" si="0"/>
        <v>0</v>
      </c>
    </row>
    <row r="38" spans="1:6" ht="30" customHeight="1" thickBot="1" x14ac:dyDescent="0.3">
      <c r="A38" s="66" t="s">
        <v>626</v>
      </c>
      <c r="B38" s="67"/>
      <c r="C38" s="67"/>
      <c r="D38" s="67"/>
      <c r="E38" s="44"/>
      <c r="F38" s="45">
        <f>SUM(F6:F37)</f>
        <v>0</v>
      </c>
    </row>
    <row r="39" spans="1:6" ht="15.75" thickBot="1" x14ac:dyDescent="0.3">
      <c r="B39" t="s">
        <v>324</v>
      </c>
      <c r="E39" s="12"/>
    </row>
    <row r="40" spans="1:6" ht="60" customHeight="1" thickBot="1" x14ac:dyDescent="0.3">
      <c r="A40" s="63" t="s">
        <v>627</v>
      </c>
      <c r="B40" s="64"/>
      <c r="C40" s="64"/>
      <c r="D40" s="64"/>
      <c r="E40" s="64"/>
      <c r="F40" s="65"/>
    </row>
    <row r="41" spans="1:6" x14ac:dyDescent="0.25">
      <c r="C41" s="17"/>
      <c r="D41" s="17"/>
      <c r="E41" s="17"/>
      <c r="F41" s="18"/>
    </row>
    <row r="42" spans="1:6" x14ac:dyDescent="0.25">
      <c r="C42" s="17"/>
      <c r="D42" s="18"/>
      <c r="E42" s="17"/>
      <c r="F42" s="19"/>
    </row>
    <row r="43" spans="1:6" x14ac:dyDescent="0.25">
      <c r="C43" s="17"/>
      <c r="D43" s="18"/>
      <c r="E43" s="17"/>
      <c r="F43" s="18"/>
    </row>
  </sheetData>
  <sheetProtection password="C693" sheet="1" objects="1" scenarios="1"/>
  <protectedRanges>
    <protectedRange sqref="D6:D33" name="Oblast1"/>
    <protectedRange password="C87B" sqref="D34:D37" name="Oblast1_1"/>
  </protectedRanges>
  <mergeCells count="10">
    <mergeCell ref="A38:D38"/>
    <mergeCell ref="A40:F40"/>
    <mergeCell ref="A3:B4"/>
    <mergeCell ref="A31:C31"/>
    <mergeCell ref="A32:C32"/>
    <mergeCell ref="A33:C33"/>
    <mergeCell ref="A36:C36"/>
    <mergeCell ref="A37:C37"/>
    <mergeCell ref="A34:C34"/>
    <mergeCell ref="A35:C35"/>
  </mergeCells>
  <pageMargins left="0.7" right="0.7" top="0.75" bottom="0.75" header="0.3" footer="0.3"/>
  <pageSetup paperSize="9" scale="9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3"/>
  <sheetViews>
    <sheetView view="pageBreakPreview" topLeftCell="A27" zoomScaleNormal="80" zoomScaleSheetLayoutView="100" workbookViewId="0">
      <selection activeCell="E33" sqref="E33"/>
    </sheetView>
  </sheetViews>
  <sheetFormatPr defaultRowHeight="15" x14ac:dyDescent="0.25"/>
  <cols>
    <col min="1" max="1" width="4.140625" customWidth="1"/>
    <col min="2" max="2" width="20" customWidth="1"/>
    <col min="3" max="3" width="12" customWidth="1"/>
    <col min="4" max="4" width="11.85546875" style="9" customWidth="1"/>
    <col min="5" max="5" width="16.85546875" customWidth="1"/>
    <col min="6" max="6" width="24.7109375" style="9" customWidth="1"/>
  </cols>
  <sheetData>
    <row r="1" spans="1:6" x14ac:dyDescent="0.25">
      <c r="A1" s="5" t="s">
        <v>646</v>
      </c>
      <c r="B1" s="5"/>
    </row>
    <row r="2" spans="1:6" ht="15.75" thickBot="1" x14ac:dyDescent="0.3">
      <c r="A2" t="s">
        <v>295</v>
      </c>
    </row>
    <row r="3" spans="1:6" x14ac:dyDescent="0.25">
      <c r="A3" s="80" t="s">
        <v>508</v>
      </c>
      <c r="B3" s="81"/>
      <c r="C3" s="2" t="s">
        <v>292</v>
      </c>
      <c r="D3" s="13"/>
      <c r="E3" s="6"/>
      <c r="F3" s="15"/>
    </row>
    <row r="4" spans="1:6" ht="15.75" thickBot="1" x14ac:dyDescent="0.3">
      <c r="A4" s="82"/>
      <c r="B4" s="83"/>
      <c r="C4" s="3"/>
      <c r="D4" s="14"/>
      <c r="E4" s="11"/>
      <c r="F4" s="4" t="s">
        <v>561</v>
      </c>
    </row>
    <row r="5" spans="1:6" ht="74.25" customHeight="1" thickBot="1" x14ac:dyDescent="0.3">
      <c r="A5" s="39" t="s">
        <v>325</v>
      </c>
      <c r="B5" s="40" t="s">
        <v>298</v>
      </c>
      <c r="C5" s="41" t="s">
        <v>5</v>
      </c>
      <c r="D5" s="42" t="s">
        <v>623</v>
      </c>
      <c r="E5" s="43" t="s">
        <v>635</v>
      </c>
      <c r="F5" s="16" t="s">
        <v>625</v>
      </c>
    </row>
    <row r="6" spans="1:6" x14ac:dyDescent="0.25">
      <c r="A6" s="55" t="s">
        <v>252</v>
      </c>
      <c r="B6" s="49" t="s">
        <v>562</v>
      </c>
      <c r="C6" s="50">
        <v>2.4</v>
      </c>
      <c r="D6" s="138"/>
      <c r="E6" s="20">
        <v>3</v>
      </c>
      <c r="F6" s="51">
        <f>D6*E6</f>
        <v>0</v>
      </c>
    </row>
    <row r="7" spans="1:6" x14ac:dyDescent="0.25">
      <c r="A7" s="56" t="s">
        <v>253</v>
      </c>
      <c r="B7" s="46" t="s">
        <v>563</v>
      </c>
      <c r="C7" s="47">
        <v>2.7</v>
      </c>
      <c r="D7" s="135"/>
      <c r="E7" s="21">
        <v>3</v>
      </c>
      <c r="F7" s="52">
        <f t="shared" ref="F7:F37" si="0">D7*E7</f>
        <v>0</v>
      </c>
    </row>
    <row r="8" spans="1:6" x14ac:dyDescent="0.25">
      <c r="A8" s="56" t="s">
        <v>254</v>
      </c>
      <c r="B8" s="46" t="s">
        <v>564</v>
      </c>
      <c r="C8" s="47">
        <v>3</v>
      </c>
      <c r="D8" s="135"/>
      <c r="E8" s="21">
        <v>3</v>
      </c>
      <c r="F8" s="52">
        <f t="shared" si="0"/>
        <v>0</v>
      </c>
    </row>
    <row r="9" spans="1:6" x14ac:dyDescent="0.25">
      <c r="A9" s="56" t="s">
        <v>255</v>
      </c>
      <c r="B9" s="46" t="s">
        <v>565</v>
      </c>
      <c r="C9" s="47">
        <v>3.4</v>
      </c>
      <c r="D9" s="135"/>
      <c r="E9" s="21">
        <v>3</v>
      </c>
      <c r="F9" s="52">
        <f t="shared" si="0"/>
        <v>0</v>
      </c>
    </row>
    <row r="10" spans="1:6" x14ac:dyDescent="0.25">
      <c r="A10" s="56" t="s">
        <v>256</v>
      </c>
      <c r="B10" s="46" t="s">
        <v>566</v>
      </c>
      <c r="C10" s="47">
        <v>3.5</v>
      </c>
      <c r="D10" s="135"/>
      <c r="E10" s="21">
        <v>3</v>
      </c>
      <c r="F10" s="52">
        <f t="shared" si="0"/>
        <v>0</v>
      </c>
    </row>
    <row r="11" spans="1:6" x14ac:dyDescent="0.25">
      <c r="A11" s="56" t="s">
        <v>257</v>
      </c>
      <c r="B11" s="46" t="s">
        <v>567</v>
      </c>
      <c r="C11" s="47">
        <v>3.56</v>
      </c>
      <c r="D11" s="135"/>
      <c r="E11" s="21">
        <v>3</v>
      </c>
      <c r="F11" s="52">
        <f t="shared" si="0"/>
        <v>0</v>
      </c>
    </row>
    <row r="12" spans="1:6" x14ac:dyDescent="0.25">
      <c r="A12" s="56" t="s">
        <v>258</v>
      </c>
      <c r="B12" s="46" t="s">
        <v>568</v>
      </c>
      <c r="C12" s="47">
        <v>3.6</v>
      </c>
      <c r="D12" s="135"/>
      <c r="E12" s="21">
        <v>3</v>
      </c>
      <c r="F12" s="52">
        <f t="shared" si="0"/>
        <v>0</v>
      </c>
    </row>
    <row r="13" spans="1:6" x14ac:dyDescent="0.25">
      <c r="A13" s="56" t="s">
        <v>259</v>
      </c>
      <c r="B13" s="46" t="s">
        <v>569</v>
      </c>
      <c r="C13" s="47">
        <v>3.8</v>
      </c>
      <c r="D13" s="135"/>
      <c r="E13" s="21">
        <v>3</v>
      </c>
      <c r="F13" s="52">
        <f t="shared" si="0"/>
        <v>0</v>
      </c>
    </row>
    <row r="14" spans="1:6" x14ac:dyDescent="0.25">
      <c r="A14" s="56" t="s">
        <v>260</v>
      </c>
      <c r="B14" s="46" t="s">
        <v>570</v>
      </c>
      <c r="C14" s="47">
        <v>4</v>
      </c>
      <c r="D14" s="135"/>
      <c r="E14" s="21">
        <v>3</v>
      </c>
      <c r="F14" s="52">
        <f t="shared" si="0"/>
        <v>0</v>
      </c>
    </row>
    <row r="15" spans="1:6" x14ac:dyDescent="0.25">
      <c r="A15" s="56" t="s">
        <v>261</v>
      </c>
      <c r="B15" s="46" t="s">
        <v>571</v>
      </c>
      <c r="C15" s="47">
        <v>4.3</v>
      </c>
      <c r="D15" s="136"/>
      <c r="E15" s="21">
        <v>3</v>
      </c>
      <c r="F15" s="52">
        <f t="shared" si="0"/>
        <v>0</v>
      </c>
    </row>
    <row r="16" spans="1:6" x14ac:dyDescent="0.25">
      <c r="A16" s="56" t="s">
        <v>262</v>
      </c>
      <c r="B16" s="46" t="s">
        <v>572</v>
      </c>
      <c r="C16" s="47">
        <v>4.5</v>
      </c>
      <c r="D16" s="135"/>
      <c r="E16" s="21">
        <v>15</v>
      </c>
      <c r="F16" s="52">
        <f t="shared" si="0"/>
        <v>0</v>
      </c>
    </row>
    <row r="17" spans="1:6" x14ac:dyDescent="0.25">
      <c r="A17" s="56" t="s">
        <v>263</v>
      </c>
      <c r="B17" s="46" t="s">
        <v>573</v>
      </c>
      <c r="C17" s="47">
        <v>4.5999999999999996</v>
      </c>
      <c r="D17" s="135"/>
      <c r="E17" s="21">
        <v>3</v>
      </c>
      <c r="F17" s="52">
        <f t="shared" si="0"/>
        <v>0</v>
      </c>
    </row>
    <row r="18" spans="1:6" x14ac:dyDescent="0.25">
      <c r="A18" s="56" t="s">
        <v>264</v>
      </c>
      <c r="B18" s="46" t="s">
        <v>574</v>
      </c>
      <c r="C18" s="47">
        <v>4.8</v>
      </c>
      <c r="D18" s="135"/>
      <c r="E18" s="21">
        <v>3</v>
      </c>
      <c r="F18" s="52">
        <f t="shared" si="0"/>
        <v>0</v>
      </c>
    </row>
    <row r="19" spans="1:6" x14ac:dyDescent="0.25">
      <c r="A19" s="56" t="s">
        <v>265</v>
      </c>
      <c r="B19" s="46" t="s">
        <v>575</v>
      </c>
      <c r="C19" s="47">
        <v>5</v>
      </c>
      <c r="D19" s="135"/>
      <c r="E19" s="21">
        <v>3</v>
      </c>
      <c r="F19" s="52">
        <f t="shared" si="0"/>
        <v>0</v>
      </c>
    </row>
    <row r="20" spans="1:6" x14ac:dyDescent="0.25">
      <c r="A20" s="56" t="s">
        <v>265</v>
      </c>
      <c r="B20" s="46" t="s">
        <v>576</v>
      </c>
      <c r="C20" s="47">
        <v>5.3</v>
      </c>
      <c r="D20" s="135"/>
      <c r="E20" s="21">
        <v>3</v>
      </c>
      <c r="F20" s="52">
        <f t="shared" si="0"/>
        <v>0</v>
      </c>
    </row>
    <row r="21" spans="1:6" x14ac:dyDescent="0.25">
      <c r="A21" s="56" t="s">
        <v>266</v>
      </c>
      <c r="B21" s="46" t="s">
        <v>577</v>
      </c>
      <c r="C21" s="47">
        <v>5.5</v>
      </c>
      <c r="D21" s="135"/>
      <c r="E21" s="21">
        <v>60</v>
      </c>
      <c r="F21" s="52">
        <f t="shared" si="0"/>
        <v>0</v>
      </c>
    </row>
    <row r="22" spans="1:6" x14ac:dyDescent="0.25">
      <c r="A22" s="56" t="s">
        <v>267</v>
      </c>
      <c r="B22" s="46" t="s">
        <v>578</v>
      </c>
      <c r="C22" s="47">
        <v>5.8</v>
      </c>
      <c r="D22" s="135"/>
      <c r="E22" s="21">
        <v>3</v>
      </c>
      <c r="F22" s="52">
        <f t="shared" si="0"/>
        <v>0</v>
      </c>
    </row>
    <row r="23" spans="1:6" x14ac:dyDescent="0.25">
      <c r="A23" s="56" t="s">
        <v>268</v>
      </c>
      <c r="B23" s="46" t="s">
        <v>579</v>
      </c>
      <c r="C23" s="47">
        <v>6</v>
      </c>
      <c r="D23" s="136"/>
      <c r="E23" s="21">
        <v>3</v>
      </c>
      <c r="F23" s="52">
        <f t="shared" si="0"/>
        <v>0</v>
      </c>
    </row>
    <row r="24" spans="1:6" x14ac:dyDescent="0.25">
      <c r="A24" s="56" t="s">
        <v>269</v>
      </c>
      <c r="B24" s="57" t="s">
        <v>580</v>
      </c>
      <c r="C24" s="47">
        <v>6.1</v>
      </c>
      <c r="D24" s="136"/>
      <c r="E24" s="21">
        <v>3</v>
      </c>
      <c r="F24" s="52">
        <f t="shared" si="0"/>
        <v>0</v>
      </c>
    </row>
    <row r="25" spans="1:6" x14ac:dyDescent="0.25">
      <c r="A25" s="56" t="s">
        <v>270</v>
      </c>
      <c r="B25" s="57" t="s">
        <v>581</v>
      </c>
      <c r="C25" s="47">
        <v>6.2</v>
      </c>
      <c r="D25" s="135"/>
      <c r="E25" s="21">
        <v>3</v>
      </c>
      <c r="F25" s="52">
        <f t="shared" si="0"/>
        <v>0</v>
      </c>
    </row>
    <row r="26" spans="1:6" x14ac:dyDescent="0.25">
      <c r="A26" s="56" t="s">
        <v>271</v>
      </c>
      <c r="B26" s="46" t="s">
        <v>582</v>
      </c>
      <c r="C26" s="47">
        <v>6.3</v>
      </c>
      <c r="D26" s="135"/>
      <c r="E26" s="21">
        <v>3</v>
      </c>
      <c r="F26" s="52">
        <f t="shared" si="0"/>
        <v>0</v>
      </c>
    </row>
    <row r="27" spans="1:6" x14ac:dyDescent="0.25">
      <c r="A27" s="56" t="s">
        <v>272</v>
      </c>
      <c r="B27" s="46" t="s">
        <v>583</v>
      </c>
      <c r="C27" s="47">
        <v>6.5</v>
      </c>
      <c r="D27" s="135"/>
      <c r="E27" s="21">
        <v>3</v>
      </c>
      <c r="F27" s="52">
        <f t="shared" si="0"/>
        <v>0</v>
      </c>
    </row>
    <row r="28" spans="1:6" x14ac:dyDescent="0.25">
      <c r="A28" s="56" t="s">
        <v>273</v>
      </c>
      <c r="B28" s="46" t="s">
        <v>584</v>
      </c>
      <c r="C28" s="47">
        <v>7</v>
      </c>
      <c r="D28" s="135"/>
      <c r="E28" s="21">
        <v>3</v>
      </c>
      <c r="F28" s="52">
        <f t="shared" si="0"/>
        <v>0</v>
      </c>
    </row>
    <row r="29" spans="1:6" x14ac:dyDescent="0.25">
      <c r="A29" s="56" t="s">
        <v>274</v>
      </c>
      <c r="B29" s="46" t="s">
        <v>585</v>
      </c>
      <c r="C29" s="47">
        <v>7.5</v>
      </c>
      <c r="D29" s="135"/>
      <c r="E29" s="21">
        <v>3</v>
      </c>
      <c r="F29" s="52">
        <f t="shared" si="0"/>
        <v>0</v>
      </c>
    </row>
    <row r="30" spans="1:6" x14ac:dyDescent="0.25">
      <c r="A30" s="56" t="s">
        <v>275</v>
      </c>
      <c r="B30" s="46" t="s">
        <v>586</v>
      </c>
      <c r="C30" s="47">
        <v>8</v>
      </c>
      <c r="D30" s="136"/>
      <c r="E30" s="21">
        <v>3</v>
      </c>
      <c r="F30" s="52">
        <f t="shared" si="0"/>
        <v>0</v>
      </c>
    </row>
    <row r="31" spans="1:6" ht="21" customHeight="1" x14ac:dyDescent="0.25">
      <c r="A31" s="68" t="s">
        <v>26</v>
      </c>
      <c r="B31" s="69"/>
      <c r="C31" s="69"/>
      <c r="D31" s="137"/>
      <c r="E31" s="48">
        <v>3</v>
      </c>
      <c r="F31" s="52">
        <f t="shared" si="0"/>
        <v>0</v>
      </c>
    </row>
    <row r="32" spans="1:6" ht="33.75" customHeight="1" x14ac:dyDescent="0.25">
      <c r="A32" s="68" t="s">
        <v>631</v>
      </c>
      <c r="B32" s="69"/>
      <c r="C32" s="69"/>
      <c r="D32" s="137"/>
      <c r="E32" s="48">
        <v>3</v>
      </c>
      <c r="F32" s="52">
        <f t="shared" si="0"/>
        <v>0</v>
      </c>
    </row>
    <row r="33" spans="1:6" ht="31.5" customHeight="1" x14ac:dyDescent="0.25">
      <c r="A33" s="68" t="s">
        <v>632</v>
      </c>
      <c r="B33" s="69"/>
      <c r="C33" s="69"/>
      <c r="D33" s="137"/>
      <c r="E33" s="48">
        <v>3</v>
      </c>
      <c r="F33" s="52">
        <f t="shared" si="0"/>
        <v>0</v>
      </c>
    </row>
    <row r="34" spans="1:6" ht="45.75" customHeight="1" x14ac:dyDescent="0.25">
      <c r="A34" s="68" t="s">
        <v>633</v>
      </c>
      <c r="B34" s="69"/>
      <c r="C34" s="69"/>
      <c r="D34" s="87"/>
      <c r="E34" s="48">
        <v>3</v>
      </c>
      <c r="F34" s="52">
        <f t="shared" si="0"/>
        <v>0</v>
      </c>
    </row>
    <row r="35" spans="1:6" ht="30.75" customHeight="1" thickBot="1" x14ac:dyDescent="0.3">
      <c r="A35" s="74" t="s">
        <v>634</v>
      </c>
      <c r="B35" s="75"/>
      <c r="C35" s="75"/>
      <c r="D35" s="87"/>
      <c r="E35" s="48">
        <v>3</v>
      </c>
      <c r="F35" s="52">
        <f t="shared" si="0"/>
        <v>0</v>
      </c>
    </row>
    <row r="36" spans="1:6" ht="45.75" customHeight="1" thickBot="1" x14ac:dyDescent="0.3">
      <c r="A36" s="68" t="s">
        <v>652</v>
      </c>
      <c r="B36" s="69"/>
      <c r="C36" s="69"/>
      <c r="D36" s="88"/>
      <c r="E36" s="53">
        <v>3</v>
      </c>
      <c r="F36" s="54">
        <f t="shared" si="0"/>
        <v>0</v>
      </c>
    </row>
    <row r="37" spans="1:6" ht="31.5" customHeight="1" thickBot="1" x14ac:dyDescent="0.3">
      <c r="A37" s="74" t="s">
        <v>653</v>
      </c>
      <c r="B37" s="75"/>
      <c r="C37" s="75"/>
      <c r="D37" s="88"/>
      <c r="E37" s="53">
        <v>3</v>
      </c>
      <c r="F37" s="54">
        <f t="shared" si="0"/>
        <v>0</v>
      </c>
    </row>
    <row r="38" spans="1:6" ht="30" customHeight="1" thickBot="1" x14ac:dyDescent="0.3">
      <c r="A38" s="66" t="s">
        <v>626</v>
      </c>
      <c r="B38" s="67"/>
      <c r="C38" s="67"/>
      <c r="D38" s="67"/>
      <c r="E38" s="44">
        <v>0</v>
      </c>
      <c r="F38" s="45">
        <f>SUM(F6:F37)</f>
        <v>0</v>
      </c>
    </row>
    <row r="39" spans="1:6" ht="15.75" thickBot="1" x14ac:dyDescent="0.3">
      <c r="B39" t="s">
        <v>324</v>
      </c>
      <c r="E39" s="12"/>
    </row>
    <row r="40" spans="1:6" ht="60" customHeight="1" thickBot="1" x14ac:dyDescent="0.3">
      <c r="A40" s="63" t="s">
        <v>627</v>
      </c>
      <c r="B40" s="64"/>
      <c r="C40" s="64"/>
      <c r="D40" s="64"/>
      <c r="E40" s="64"/>
      <c r="F40" s="65"/>
    </row>
    <row r="41" spans="1:6" x14ac:dyDescent="0.25">
      <c r="C41" s="17"/>
      <c r="D41" s="17"/>
      <c r="E41" s="17"/>
      <c r="F41" s="18"/>
    </row>
    <row r="42" spans="1:6" x14ac:dyDescent="0.25">
      <c r="C42" s="17"/>
      <c r="D42" s="18"/>
      <c r="E42" s="17"/>
      <c r="F42" s="19"/>
    </row>
    <row r="43" spans="1:6" x14ac:dyDescent="0.25">
      <c r="C43" s="17"/>
      <c r="D43" s="18"/>
      <c r="E43" s="17"/>
      <c r="F43" s="18"/>
    </row>
  </sheetData>
  <sheetProtection password="C693" sheet="1" objects="1" scenarios="1"/>
  <protectedRanges>
    <protectedRange sqref="D6:D33" name="Oblast1"/>
    <protectedRange password="C87B" sqref="D34:D37" name="Oblast1_1"/>
  </protectedRanges>
  <mergeCells count="10">
    <mergeCell ref="A38:D38"/>
    <mergeCell ref="A40:F40"/>
    <mergeCell ref="A3:B4"/>
    <mergeCell ref="A31:C31"/>
    <mergeCell ref="A32:C32"/>
    <mergeCell ref="A33:C33"/>
    <mergeCell ref="A36:C36"/>
    <mergeCell ref="A37:C37"/>
    <mergeCell ref="A34:C34"/>
    <mergeCell ref="A35:C35"/>
  </mergeCells>
  <pageMargins left="0.7" right="0.7" top="0.75" bottom="0.75" header="0.3" footer="0.3"/>
  <pageSetup paperSize="9" scale="9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43"/>
  <sheetViews>
    <sheetView view="pageBreakPreview" topLeftCell="A27" zoomScaleNormal="80" zoomScaleSheetLayoutView="100" zoomScalePageLayoutView="90" workbookViewId="0">
      <selection activeCell="A40" sqref="A40:F40"/>
    </sheetView>
  </sheetViews>
  <sheetFormatPr defaultRowHeight="15" x14ac:dyDescent="0.25"/>
  <cols>
    <col min="1" max="1" width="4.140625" customWidth="1"/>
    <col min="2" max="2" width="18" customWidth="1"/>
    <col min="3" max="3" width="13.85546875" customWidth="1"/>
    <col min="4" max="4" width="11.85546875" style="9" customWidth="1"/>
    <col min="5" max="5" width="16.85546875" customWidth="1"/>
    <col min="6" max="6" width="24.7109375" style="9" customWidth="1"/>
  </cols>
  <sheetData>
    <row r="1" spans="1:9" x14ac:dyDescent="0.25">
      <c r="A1" s="5" t="s">
        <v>647</v>
      </c>
      <c r="B1" s="5"/>
      <c r="F1" s="9" t="s">
        <v>324</v>
      </c>
    </row>
    <row r="2" spans="1:9" ht="15.75" thickBot="1" x14ac:dyDescent="0.3">
      <c r="A2" t="s">
        <v>295</v>
      </c>
      <c r="H2" t="s">
        <v>324</v>
      </c>
    </row>
    <row r="3" spans="1:9" x14ac:dyDescent="0.25">
      <c r="A3" s="80" t="s">
        <v>508</v>
      </c>
      <c r="B3" s="81"/>
      <c r="C3" s="2" t="s">
        <v>291</v>
      </c>
      <c r="D3" s="13"/>
      <c r="E3" s="6"/>
      <c r="F3" s="13"/>
      <c r="G3" s="38"/>
      <c r="H3" s="38"/>
    </row>
    <row r="4" spans="1:9" ht="15.75" thickBot="1" x14ac:dyDescent="0.3">
      <c r="A4" s="82"/>
      <c r="B4" s="83"/>
      <c r="C4" s="3"/>
      <c r="D4" s="14"/>
      <c r="E4" s="11"/>
      <c r="F4" s="37" t="s">
        <v>587</v>
      </c>
      <c r="G4" s="38"/>
      <c r="H4" s="38"/>
    </row>
    <row r="5" spans="1:9" ht="57.75" customHeight="1" thickBot="1" x14ac:dyDescent="0.3">
      <c r="A5" s="39" t="s">
        <v>325</v>
      </c>
      <c r="B5" s="40" t="s">
        <v>298</v>
      </c>
      <c r="C5" s="41" t="s">
        <v>5</v>
      </c>
      <c r="D5" s="42" t="s">
        <v>623</v>
      </c>
      <c r="E5" s="43" t="s">
        <v>635</v>
      </c>
      <c r="F5" s="16" t="s">
        <v>625</v>
      </c>
      <c r="G5" s="35"/>
      <c r="H5" s="38"/>
      <c r="I5" s="38"/>
    </row>
    <row r="6" spans="1:9" x14ac:dyDescent="0.25">
      <c r="A6" s="55" t="s">
        <v>276</v>
      </c>
      <c r="B6" s="49" t="s">
        <v>588</v>
      </c>
      <c r="C6" s="50">
        <v>2.4</v>
      </c>
      <c r="D6" s="138"/>
      <c r="E6" s="20">
        <v>3</v>
      </c>
      <c r="F6" s="51">
        <f>D6*E6</f>
        <v>0</v>
      </c>
      <c r="G6" s="38"/>
      <c r="I6" s="38"/>
    </row>
    <row r="7" spans="1:9" x14ac:dyDescent="0.25">
      <c r="A7" s="56" t="s">
        <v>277</v>
      </c>
      <c r="B7" s="46" t="s">
        <v>589</v>
      </c>
      <c r="C7" s="47">
        <v>2.7</v>
      </c>
      <c r="D7" s="135"/>
      <c r="E7" s="21">
        <v>3</v>
      </c>
      <c r="F7" s="52">
        <f t="shared" ref="F7:F37" si="0">D7*E7</f>
        <v>0</v>
      </c>
      <c r="G7" s="38"/>
      <c r="I7" s="38"/>
    </row>
    <row r="8" spans="1:9" x14ac:dyDescent="0.25">
      <c r="A8" s="56" t="s">
        <v>278</v>
      </c>
      <c r="B8" s="46" t="s">
        <v>590</v>
      </c>
      <c r="C8" s="47">
        <v>3</v>
      </c>
      <c r="D8" s="135"/>
      <c r="E8" s="21">
        <v>3</v>
      </c>
      <c r="F8" s="52">
        <f t="shared" si="0"/>
        <v>0</v>
      </c>
      <c r="G8" s="38"/>
      <c r="I8" s="38"/>
    </row>
    <row r="9" spans="1:9" x14ac:dyDescent="0.25">
      <c r="A9" s="56" t="s">
        <v>279</v>
      </c>
      <c r="B9" s="46" t="s">
        <v>591</v>
      </c>
      <c r="C9" s="47">
        <v>3.4</v>
      </c>
      <c r="D9" s="135"/>
      <c r="E9" s="21">
        <v>3</v>
      </c>
      <c r="F9" s="52">
        <f t="shared" si="0"/>
        <v>0</v>
      </c>
      <c r="G9" s="38"/>
      <c r="I9" s="38"/>
    </row>
    <row r="10" spans="1:9" x14ac:dyDescent="0.25">
      <c r="A10" s="56" t="s">
        <v>280</v>
      </c>
      <c r="B10" s="46" t="s">
        <v>592</v>
      </c>
      <c r="C10" s="47">
        <v>3.5</v>
      </c>
      <c r="D10" s="136"/>
      <c r="E10" s="21">
        <v>3</v>
      </c>
      <c r="F10" s="52">
        <f t="shared" si="0"/>
        <v>0</v>
      </c>
      <c r="G10" s="38"/>
      <c r="I10" s="38"/>
    </row>
    <row r="11" spans="1:9" x14ac:dyDescent="0.25">
      <c r="A11" s="56" t="s">
        <v>281</v>
      </c>
      <c r="B11" s="46" t="s">
        <v>593</v>
      </c>
      <c r="C11" s="47">
        <v>3.56</v>
      </c>
      <c r="D11" s="136"/>
      <c r="E11" s="21">
        <v>3</v>
      </c>
      <c r="F11" s="52">
        <f t="shared" si="0"/>
        <v>0</v>
      </c>
      <c r="G11" s="38"/>
      <c r="I11" s="38"/>
    </row>
    <row r="12" spans="1:9" x14ac:dyDescent="0.25">
      <c r="A12" s="56" t="s">
        <v>282</v>
      </c>
      <c r="B12" s="46" t="s">
        <v>594</v>
      </c>
      <c r="C12" s="47">
        <v>3.6</v>
      </c>
      <c r="D12" s="135"/>
      <c r="E12" s="21">
        <v>80</v>
      </c>
      <c r="F12" s="52">
        <f t="shared" si="0"/>
        <v>0</v>
      </c>
      <c r="G12" s="38"/>
      <c r="I12" s="38"/>
    </row>
    <row r="13" spans="1:9" x14ac:dyDescent="0.25">
      <c r="A13" s="56" t="s">
        <v>283</v>
      </c>
      <c r="B13" s="46" t="s">
        <v>595</v>
      </c>
      <c r="C13" s="47">
        <v>3.8</v>
      </c>
      <c r="D13" s="135"/>
      <c r="E13" s="21">
        <v>3</v>
      </c>
      <c r="F13" s="52">
        <f t="shared" si="0"/>
        <v>0</v>
      </c>
      <c r="G13" s="38"/>
      <c r="I13" s="38"/>
    </row>
    <row r="14" spans="1:9" x14ac:dyDescent="0.25">
      <c r="A14" s="56" t="s">
        <v>284</v>
      </c>
      <c r="B14" s="46" t="s">
        <v>596</v>
      </c>
      <c r="C14" s="47">
        <v>4</v>
      </c>
      <c r="D14" s="135"/>
      <c r="E14" s="21">
        <v>50</v>
      </c>
      <c r="F14" s="52">
        <f t="shared" si="0"/>
        <v>0</v>
      </c>
      <c r="G14" s="38"/>
      <c r="I14" s="38"/>
    </row>
    <row r="15" spans="1:9" x14ac:dyDescent="0.25">
      <c r="A15" s="56" t="s">
        <v>285</v>
      </c>
      <c r="B15" s="46" t="s">
        <v>597</v>
      </c>
      <c r="C15" s="47">
        <v>4.3</v>
      </c>
      <c r="D15" s="135"/>
      <c r="E15" s="21">
        <v>3</v>
      </c>
      <c r="F15" s="52">
        <f t="shared" si="0"/>
        <v>0</v>
      </c>
      <c r="G15" s="38"/>
      <c r="I15" s="38"/>
    </row>
    <row r="16" spans="1:9" x14ac:dyDescent="0.25">
      <c r="A16" s="56" t="s">
        <v>286</v>
      </c>
      <c r="B16" s="46" t="s">
        <v>598</v>
      </c>
      <c r="C16" s="47">
        <v>4.5</v>
      </c>
      <c r="D16" s="136"/>
      <c r="E16" s="21">
        <v>110</v>
      </c>
      <c r="F16" s="52">
        <f t="shared" si="0"/>
        <v>0</v>
      </c>
      <c r="G16" s="38"/>
      <c r="I16" s="38"/>
    </row>
    <row r="17" spans="1:10" x14ac:dyDescent="0.25">
      <c r="A17" s="56" t="s">
        <v>287</v>
      </c>
      <c r="B17" s="46" t="s">
        <v>599</v>
      </c>
      <c r="C17" s="47">
        <v>4.5999999999999996</v>
      </c>
      <c r="D17" s="135"/>
      <c r="E17" s="21">
        <v>15</v>
      </c>
      <c r="F17" s="52">
        <f t="shared" si="0"/>
        <v>0</v>
      </c>
      <c r="G17" s="38"/>
      <c r="I17" s="38"/>
    </row>
    <row r="18" spans="1:10" x14ac:dyDescent="0.25">
      <c r="A18" s="56" t="s">
        <v>288</v>
      </c>
      <c r="B18" s="46" t="s">
        <v>600</v>
      </c>
      <c r="C18" s="47">
        <v>4.8</v>
      </c>
      <c r="D18" s="136"/>
      <c r="E18" s="21">
        <v>3</v>
      </c>
      <c r="F18" s="52">
        <f t="shared" si="0"/>
        <v>0</v>
      </c>
      <c r="G18" s="38"/>
      <c r="I18" s="38"/>
    </row>
    <row r="19" spans="1:10" x14ac:dyDescent="0.25">
      <c r="A19" s="56" t="s">
        <v>289</v>
      </c>
      <c r="B19" s="46" t="s">
        <v>601</v>
      </c>
      <c r="C19" s="47">
        <v>5</v>
      </c>
      <c r="D19" s="135"/>
      <c r="E19" s="21">
        <v>130</v>
      </c>
      <c r="F19" s="52">
        <f t="shared" si="0"/>
        <v>0</v>
      </c>
      <c r="G19" s="38"/>
      <c r="I19" s="38"/>
    </row>
    <row r="20" spans="1:10" x14ac:dyDescent="0.25">
      <c r="A20" s="56" t="s">
        <v>613</v>
      </c>
      <c r="B20" s="46" t="s">
        <v>602</v>
      </c>
      <c r="C20" s="47">
        <v>5.3</v>
      </c>
      <c r="D20" s="135"/>
      <c r="E20" s="21">
        <v>3</v>
      </c>
      <c r="F20" s="52">
        <f t="shared" si="0"/>
        <v>0</v>
      </c>
      <c r="G20" s="38"/>
      <c r="I20" s="38"/>
    </row>
    <row r="21" spans="1:10" x14ac:dyDescent="0.25">
      <c r="A21" s="56" t="s">
        <v>614</v>
      </c>
      <c r="B21" s="46" t="s">
        <v>603</v>
      </c>
      <c r="C21" s="47">
        <v>5.5</v>
      </c>
      <c r="D21" s="135"/>
      <c r="E21" s="21">
        <v>25</v>
      </c>
      <c r="F21" s="52">
        <f t="shared" si="0"/>
        <v>0</v>
      </c>
      <c r="G21" s="38"/>
      <c r="I21" s="38"/>
    </row>
    <row r="22" spans="1:10" x14ac:dyDescent="0.25">
      <c r="A22" s="56" t="s">
        <v>615</v>
      </c>
      <c r="B22" s="46" t="s">
        <v>604</v>
      </c>
      <c r="C22" s="47">
        <v>5.8</v>
      </c>
      <c r="D22" s="135"/>
      <c r="E22" s="21">
        <v>3</v>
      </c>
      <c r="F22" s="52">
        <f t="shared" si="0"/>
        <v>0</v>
      </c>
      <c r="G22" s="38"/>
      <c r="I22" s="38"/>
    </row>
    <row r="23" spans="1:10" x14ac:dyDescent="0.25">
      <c r="A23" s="56" t="s">
        <v>616</v>
      </c>
      <c r="B23" s="46" t="s">
        <v>605</v>
      </c>
      <c r="C23" s="47">
        <v>6</v>
      </c>
      <c r="D23" s="135"/>
      <c r="E23" s="21">
        <v>180</v>
      </c>
      <c r="F23" s="52">
        <f t="shared" si="0"/>
        <v>0</v>
      </c>
      <c r="G23" s="38"/>
      <c r="I23" s="38"/>
    </row>
    <row r="24" spans="1:10" x14ac:dyDescent="0.25">
      <c r="A24" s="56" t="s">
        <v>617</v>
      </c>
      <c r="B24" s="57" t="s">
        <v>606</v>
      </c>
      <c r="C24" s="47">
        <v>6.1</v>
      </c>
      <c r="D24" s="135"/>
      <c r="E24" s="21">
        <v>3</v>
      </c>
      <c r="F24" s="52">
        <f t="shared" si="0"/>
        <v>0</v>
      </c>
      <c r="G24" s="38"/>
      <c r="I24" s="38"/>
    </row>
    <row r="25" spans="1:10" x14ac:dyDescent="0.25">
      <c r="A25" s="56" t="s">
        <v>618</v>
      </c>
      <c r="B25" s="57" t="s">
        <v>607</v>
      </c>
      <c r="C25" s="47">
        <v>6.2</v>
      </c>
      <c r="D25" s="135"/>
      <c r="E25" s="21">
        <v>3</v>
      </c>
      <c r="F25" s="52">
        <f t="shared" si="0"/>
        <v>0</v>
      </c>
      <c r="G25" s="38"/>
      <c r="I25" s="38"/>
    </row>
    <row r="26" spans="1:10" x14ac:dyDescent="0.25">
      <c r="A26" s="56" t="s">
        <v>619</v>
      </c>
      <c r="B26" s="57" t="s">
        <v>608</v>
      </c>
      <c r="C26" s="47">
        <v>6.3</v>
      </c>
      <c r="D26" s="135"/>
      <c r="E26" s="21">
        <v>3</v>
      </c>
      <c r="F26" s="52">
        <f t="shared" si="0"/>
        <v>0</v>
      </c>
      <c r="G26" s="38"/>
      <c r="I26" s="38"/>
    </row>
    <row r="27" spans="1:10" x14ac:dyDescent="0.25">
      <c r="A27" s="56" t="s">
        <v>620</v>
      </c>
      <c r="B27" s="57" t="s">
        <v>609</v>
      </c>
      <c r="C27" s="47">
        <v>6.5</v>
      </c>
      <c r="D27" s="135"/>
      <c r="E27" s="21">
        <v>15</v>
      </c>
      <c r="F27" s="52">
        <f t="shared" si="0"/>
        <v>0</v>
      </c>
      <c r="G27" s="38"/>
      <c r="I27" s="38"/>
    </row>
    <row r="28" spans="1:10" x14ac:dyDescent="0.25">
      <c r="A28" s="56" t="s">
        <v>621</v>
      </c>
      <c r="B28" s="57" t="s">
        <v>610</v>
      </c>
      <c r="C28" s="47">
        <v>7</v>
      </c>
      <c r="D28" s="135"/>
      <c r="E28" s="21">
        <v>3</v>
      </c>
      <c r="F28" s="52">
        <f t="shared" si="0"/>
        <v>0</v>
      </c>
      <c r="G28" s="38"/>
      <c r="H28" s="38"/>
      <c r="I28" s="38"/>
      <c r="J28" s="38"/>
    </row>
    <row r="29" spans="1:10" x14ac:dyDescent="0.25">
      <c r="A29" s="56" t="s">
        <v>622</v>
      </c>
      <c r="B29" s="57" t="s">
        <v>611</v>
      </c>
      <c r="C29" s="47">
        <v>7.5</v>
      </c>
      <c r="D29" s="135"/>
      <c r="E29" s="21">
        <v>3</v>
      </c>
      <c r="F29" s="52">
        <f t="shared" si="0"/>
        <v>0</v>
      </c>
      <c r="G29" s="38"/>
      <c r="H29" s="38"/>
      <c r="I29" s="38"/>
      <c r="J29" s="38"/>
    </row>
    <row r="30" spans="1:10" x14ac:dyDescent="0.25">
      <c r="A30" s="56" t="s">
        <v>290</v>
      </c>
      <c r="B30" s="57" t="s">
        <v>612</v>
      </c>
      <c r="C30" s="47">
        <v>8</v>
      </c>
      <c r="D30" s="135"/>
      <c r="E30" s="21">
        <v>20</v>
      </c>
      <c r="F30" s="52">
        <f t="shared" si="0"/>
        <v>0</v>
      </c>
      <c r="G30" s="38"/>
      <c r="H30" s="38"/>
      <c r="I30" s="38"/>
      <c r="J30" s="38"/>
    </row>
    <row r="31" spans="1:10" ht="21" customHeight="1" x14ac:dyDescent="0.25">
      <c r="A31" s="68" t="s">
        <v>26</v>
      </c>
      <c r="B31" s="69"/>
      <c r="C31" s="69"/>
      <c r="D31" s="137"/>
      <c r="E31" s="48">
        <v>3</v>
      </c>
      <c r="F31" s="52">
        <f t="shared" si="0"/>
        <v>0</v>
      </c>
      <c r="H31" s="34"/>
      <c r="I31" s="38"/>
      <c r="J31" s="38"/>
    </row>
    <row r="32" spans="1:10" ht="31.5" customHeight="1" x14ac:dyDescent="0.25">
      <c r="A32" s="68" t="s">
        <v>631</v>
      </c>
      <c r="B32" s="69"/>
      <c r="C32" s="69"/>
      <c r="D32" s="137"/>
      <c r="E32" s="48">
        <v>3</v>
      </c>
      <c r="F32" s="52">
        <f t="shared" si="0"/>
        <v>0</v>
      </c>
      <c r="H32" s="38"/>
      <c r="I32" s="38"/>
      <c r="J32" s="38"/>
    </row>
    <row r="33" spans="1:10" ht="34.5" customHeight="1" x14ac:dyDescent="0.25">
      <c r="A33" s="68" t="s">
        <v>632</v>
      </c>
      <c r="B33" s="69"/>
      <c r="C33" s="69"/>
      <c r="D33" s="137"/>
      <c r="E33" s="48">
        <v>3</v>
      </c>
      <c r="F33" s="52">
        <f t="shared" si="0"/>
        <v>0</v>
      </c>
      <c r="H33" s="38"/>
      <c r="I33" s="38"/>
      <c r="J33" s="38"/>
    </row>
    <row r="34" spans="1:10" ht="50.25" customHeight="1" x14ac:dyDescent="0.25">
      <c r="A34" s="68" t="s">
        <v>633</v>
      </c>
      <c r="B34" s="69"/>
      <c r="C34" s="69"/>
      <c r="D34" s="87"/>
      <c r="E34" s="48">
        <v>3</v>
      </c>
      <c r="F34" s="52">
        <f t="shared" si="0"/>
        <v>0</v>
      </c>
      <c r="H34" s="38"/>
      <c r="I34" s="38"/>
      <c r="J34" s="38"/>
    </row>
    <row r="35" spans="1:10" ht="33" customHeight="1" thickBot="1" x14ac:dyDescent="0.3">
      <c r="A35" s="74" t="s">
        <v>634</v>
      </c>
      <c r="B35" s="75"/>
      <c r="C35" s="75"/>
      <c r="D35" s="87"/>
      <c r="E35" s="48">
        <v>3</v>
      </c>
      <c r="F35" s="52">
        <f t="shared" si="0"/>
        <v>0</v>
      </c>
      <c r="H35" s="38"/>
      <c r="I35" s="38"/>
      <c r="J35" s="38"/>
    </row>
    <row r="36" spans="1:10" ht="47.25" customHeight="1" thickBot="1" x14ac:dyDescent="0.3">
      <c r="A36" s="68" t="s">
        <v>652</v>
      </c>
      <c r="B36" s="69"/>
      <c r="C36" s="69"/>
      <c r="D36" s="88"/>
      <c r="E36" s="53">
        <v>3</v>
      </c>
      <c r="F36" s="54">
        <f t="shared" si="0"/>
        <v>0</v>
      </c>
      <c r="H36" s="38"/>
      <c r="I36" s="38"/>
      <c r="J36" s="38"/>
    </row>
    <row r="37" spans="1:10" ht="33.75" customHeight="1" thickBot="1" x14ac:dyDescent="0.3">
      <c r="A37" s="74" t="s">
        <v>653</v>
      </c>
      <c r="B37" s="75"/>
      <c r="C37" s="75"/>
      <c r="D37" s="88"/>
      <c r="E37" s="53">
        <v>3</v>
      </c>
      <c r="F37" s="54">
        <f t="shared" si="0"/>
        <v>0</v>
      </c>
      <c r="H37" s="38"/>
      <c r="I37" s="38"/>
      <c r="J37" s="38"/>
    </row>
    <row r="38" spans="1:10" ht="30" customHeight="1" thickBot="1" x14ac:dyDescent="0.3">
      <c r="A38" s="66" t="s">
        <v>626</v>
      </c>
      <c r="B38" s="67"/>
      <c r="C38" s="67"/>
      <c r="D38" s="67"/>
      <c r="E38" s="44"/>
      <c r="F38" s="45">
        <f>SUM(F6:F37)</f>
        <v>0</v>
      </c>
      <c r="H38" s="38"/>
      <c r="I38" s="38"/>
      <c r="J38" s="38"/>
    </row>
    <row r="39" spans="1:10" ht="15.75" thickBot="1" x14ac:dyDescent="0.3">
      <c r="B39" t="s">
        <v>324</v>
      </c>
      <c r="E39" s="12"/>
    </row>
    <row r="40" spans="1:10" ht="60" customHeight="1" thickBot="1" x14ac:dyDescent="0.3">
      <c r="A40" s="63" t="s">
        <v>627</v>
      </c>
      <c r="B40" s="64"/>
      <c r="C40" s="64"/>
      <c r="D40" s="64"/>
      <c r="E40" s="64"/>
      <c r="F40" s="65"/>
    </row>
    <row r="41" spans="1:10" x14ac:dyDescent="0.25">
      <c r="C41" s="17"/>
      <c r="D41" s="17"/>
      <c r="E41" s="17"/>
      <c r="F41" s="18"/>
    </row>
    <row r="42" spans="1:10" x14ac:dyDescent="0.25">
      <c r="C42" s="17"/>
      <c r="D42" s="18"/>
      <c r="E42" s="17"/>
      <c r="F42" s="19"/>
    </row>
    <row r="43" spans="1:10" x14ac:dyDescent="0.25">
      <c r="C43" s="17"/>
      <c r="D43" s="18"/>
      <c r="E43" s="17"/>
      <c r="F43" s="18"/>
    </row>
  </sheetData>
  <sheetProtection password="C693" sheet="1" objects="1" scenarios="1"/>
  <protectedRanges>
    <protectedRange sqref="H13 D6:D33" name="Oblast1"/>
    <protectedRange password="C87B" sqref="D34:D37" name="Oblast1_1"/>
  </protectedRanges>
  <mergeCells count="10">
    <mergeCell ref="A38:D38"/>
    <mergeCell ref="A40:F40"/>
    <mergeCell ref="A3:B4"/>
    <mergeCell ref="A31:C31"/>
    <mergeCell ref="A33:C33"/>
    <mergeCell ref="A36:C36"/>
    <mergeCell ref="A37:C37"/>
    <mergeCell ref="A32:C32"/>
    <mergeCell ref="A34:C34"/>
    <mergeCell ref="A35:C35"/>
  </mergeCells>
  <pageMargins left="0.7" right="0.7" top="0.75" bottom="0.75" header="0.3" footer="0.3"/>
  <pageSetup paperSize="9" scale="8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40"/>
  <sheetViews>
    <sheetView zoomScaleNormal="100" zoomScaleSheetLayoutView="115" workbookViewId="0">
      <selection activeCell="I1" sqref="I1"/>
    </sheetView>
  </sheetViews>
  <sheetFormatPr defaultRowHeight="15" x14ac:dyDescent="0.25"/>
  <cols>
    <col min="1" max="1" width="4.140625" style="90" customWidth="1"/>
    <col min="2" max="2" width="19.7109375" style="90" customWidth="1"/>
    <col min="3" max="3" width="12.5703125" style="90" customWidth="1"/>
    <col min="4" max="4" width="11.85546875" style="22" customWidth="1"/>
    <col min="5" max="5" width="16.7109375" style="90" customWidth="1"/>
    <col min="6" max="6" width="24.7109375" style="22" customWidth="1"/>
    <col min="7" max="16384" width="9.140625" style="90"/>
  </cols>
  <sheetData>
    <row r="1" spans="1:6" x14ac:dyDescent="0.25">
      <c r="A1" s="89" t="s">
        <v>636</v>
      </c>
      <c r="B1" s="89"/>
      <c r="F1" s="22" t="s">
        <v>324</v>
      </c>
    </row>
    <row r="2" spans="1:6" ht="15.75" thickBot="1" x14ac:dyDescent="0.3">
      <c r="A2" s="90" t="s">
        <v>295</v>
      </c>
    </row>
    <row r="3" spans="1:6" x14ac:dyDescent="0.25">
      <c r="A3" s="91" t="s">
        <v>297</v>
      </c>
      <c r="B3" s="92"/>
      <c r="C3" s="93" t="s">
        <v>293</v>
      </c>
      <c r="D3" s="94"/>
      <c r="E3" s="95"/>
      <c r="F3" s="96"/>
    </row>
    <row r="4" spans="1:6" ht="15.75" thickBot="1" x14ac:dyDescent="0.3">
      <c r="A4" s="97"/>
      <c r="B4" s="98"/>
      <c r="C4" s="99"/>
      <c r="D4" s="100"/>
      <c r="E4" s="101"/>
      <c r="F4" s="102" t="s">
        <v>296</v>
      </c>
    </row>
    <row r="5" spans="1:6" ht="73.5" customHeight="1" thickBot="1" x14ac:dyDescent="0.3">
      <c r="A5" s="103" t="s">
        <v>325</v>
      </c>
      <c r="B5" s="104" t="s">
        <v>298</v>
      </c>
      <c r="C5" s="105" t="s">
        <v>5</v>
      </c>
      <c r="D5" s="106" t="s">
        <v>623</v>
      </c>
      <c r="E5" s="107" t="s">
        <v>635</v>
      </c>
      <c r="F5" s="108" t="s">
        <v>625</v>
      </c>
    </row>
    <row r="6" spans="1:6" x14ac:dyDescent="0.25">
      <c r="A6" s="109" t="s">
        <v>0</v>
      </c>
      <c r="B6" s="110" t="s">
        <v>299</v>
      </c>
      <c r="C6" s="111">
        <v>2.4</v>
      </c>
      <c r="D6" s="84"/>
      <c r="E6" s="112">
        <v>3</v>
      </c>
      <c r="F6" s="113">
        <f>D6*E6</f>
        <v>0</v>
      </c>
    </row>
    <row r="7" spans="1:6" x14ac:dyDescent="0.25">
      <c r="A7" s="114" t="s">
        <v>1</v>
      </c>
      <c r="B7" s="115" t="s">
        <v>300</v>
      </c>
      <c r="C7" s="116">
        <v>2.7</v>
      </c>
      <c r="D7" s="85"/>
      <c r="E7" s="117">
        <v>3</v>
      </c>
      <c r="F7" s="118">
        <f t="shared" ref="F7:F36" si="0">D7*E7</f>
        <v>0</v>
      </c>
    </row>
    <row r="8" spans="1:6" x14ac:dyDescent="0.25">
      <c r="A8" s="114" t="s">
        <v>2</v>
      </c>
      <c r="B8" s="115" t="s">
        <v>301</v>
      </c>
      <c r="C8" s="116">
        <v>3</v>
      </c>
      <c r="D8" s="86"/>
      <c r="E8" s="117">
        <v>3</v>
      </c>
      <c r="F8" s="118">
        <f t="shared" si="0"/>
        <v>0</v>
      </c>
    </row>
    <row r="9" spans="1:6" x14ac:dyDescent="0.25">
      <c r="A9" s="114" t="s">
        <v>3</v>
      </c>
      <c r="B9" s="115" t="s">
        <v>302</v>
      </c>
      <c r="C9" s="116">
        <v>3.4</v>
      </c>
      <c r="D9" s="86"/>
      <c r="E9" s="117">
        <v>3</v>
      </c>
      <c r="F9" s="118">
        <f t="shared" si="0"/>
        <v>0</v>
      </c>
    </row>
    <row r="10" spans="1:6" x14ac:dyDescent="0.25">
      <c r="A10" s="114" t="s">
        <v>4</v>
      </c>
      <c r="B10" s="115" t="s">
        <v>303</v>
      </c>
      <c r="C10" s="116">
        <v>3.5</v>
      </c>
      <c r="D10" s="86"/>
      <c r="E10" s="117">
        <v>3</v>
      </c>
      <c r="F10" s="118">
        <f t="shared" si="0"/>
        <v>0</v>
      </c>
    </row>
    <row r="11" spans="1:6" x14ac:dyDescent="0.25">
      <c r="A11" s="114" t="s">
        <v>6</v>
      </c>
      <c r="B11" s="115" t="s">
        <v>304</v>
      </c>
      <c r="C11" s="116">
        <v>3.56</v>
      </c>
      <c r="D11" s="85"/>
      <c r="E11" s="117">
        <v>3</v>
      </c>
      <c r="F11" s="118">
        <f t="shared" si="0"/>
        <v>0</v>
      </c>
    </row>
    <row r="12" spans="1:6" x14ac:dyDescent="0.25">
      <c r="A12" s="114" t="s">
        <v>7</v>
      </c>
      <c r="B12" s="115" t="s">
        <v>305</v>
      </c>
      <c r="C12" s="116">
        <v>3.6</v>
      </c>
      <c r="D12" s="86"/>
      <c r="E12" s="117">
        <v>3</v>
      </c>
      <c r="F12" s="118">
        <f t="shared" si="0"/>
        <v>0</v>
      </c>
    </row>
    <row r="13" spans="1:6" x14ac:dyDescent="0.25">
      <c r="A13" s="114" t="s">
        <v>8</v>
      </c>
      <c r="B13" s="115" t="s">
        <v>306</v>
      </c>
      <c r="C13" s="116">
        <v>3.8</v>
      </c>
      <c r="D13" s="85"/>
      <c r="E13" s="117">
        <v>3</v>
      </c>
      <c r="F13" s="118">
        <f t="shared" si="0"/>
        <v>0</v>
      </c>
    </row>
    <row r="14" spans="1:6" x14ac:dyDescent="0.25">
      <c r="A14" s="114" t="s">
        <v>9</v>
      </c>
      <c r="B14" s="115" t="s">
        <v>307</v>
      </c>
      <c r="C14" s="116">
        <v>4</v>
      </c>
      <c r="D14" s="86"/>
      <c r="E14" s="117">
        <v>3</v>
      </c>
      <c r="F14" s="118">
        <f t="shared" si="0"/>
        <v>0</v>
      </c>
    </row>
    <row r="15" spans="1:6" x14ac:dyDescent="0.25">
      <c r="A15" s="114" t="s">
        <v>10</v>
      </c>
      <c r="B15" s="115" t="s">
        <v>308</v>
      </c>
      <c r="C15" s="116">
        <v>4.3</v>
      </c>
      <c r="D15" s="85"/>
      <c r="E15" s="117">
        <v>3</v>
      </c>
      <c r="F15" s="118">
        <f t="shared" si="0"/>
        <v>0</v>
      </c>
    </row>
    <row r="16" spans="1:6" x14ac:dyDescent="0.25">
      <c r="A16" s="114" t="s">
        <v>11</v>
      </c>
      <c r="B16" s="115" t="s">
        <v>309</v>
      </c>
      <c r="C16" s="116">
        <v>4.5</v>
      </c>
      <c r="D16" s="85"/>
      <c r="E16" s="117">
        <v>3</v>
      </c>
      <c r="F16" s="118">
        <f t="shared" si="0"/>
        <v>0</v>
      </c>
    </row>
    <row r="17" spans="1:6" x14ac:dyDescent="0.25">
      <c r="A17" s="114" t="s">
        <v>12</v>
      </c>
      <c r="B17" s="115" t="s">
        <v>310</v>
      </c>
      <c r="C17" s="116">
        <v>4.5999999999999996</v>
      </c>
      <c r="D17" s="85"/>
      <c r="E17" s="117">
        <v>3</v>
      </c>
      <c r="F17" s="118">
        <f t="shared" si="0"/>
        <v>0</v>
      </c>
    </row>
    <row r="18" spans="1:6" x14ac:dyDescent="0.25">
      <c r="A18" s="114" t="s">
        <v>13</v>
      </c>
      <c r="B18" s="115" t="s">
        <v>311</v>
      </c>
      <c r="C18" s="116">
        <v>4.8</v>
      </c>
      <c r="D18" s="86"/>
      <c r="E18" s="117">
        <v>3</v>
      </c>
      <c r="F18" s="118">
        <f t="shared" si="0"/>
        <v>0</v>
      </c>
    </row>
    <row r="19" spans="1:6" x14ac:dyDescent="0.25">
      <c r="A19" s="114" t="s">
        <v>14</v>
      </c>
      <c r="B19" s="115" t="s">
        <v>312</v>
      </c>
      <c r="C19" s="116">
        <v>5</v>
      </c>
      <c r="D19" s="86"/>
      <c r="E19" s="117">
        <v>3</v>
      </c>
      <c r="F19" s="118">
        <f t="shared" si="0"/>
        <v>0</v>
      </c>
    </row>
    <row r="20" spans="1:6" x14ac:dyDescent="0.25">
      <c r="A20" s="114" t="s">
        <v>15</v>
      </c>
      <c r="B20" s="115" t="s">
        <v>313</v>
      </c>
      <c r="C20" s="116">
        <v>5.3</v>
      </c>
      <c r="D20" s="86"/>
      <c r="E20" s="117">
        <v>3</v>
      </c>
      <c r="F20" s="118">
        <f t="shared" si="0"/>
        <v>0</v>
      </c>
    </row>
    <row r="21" spans="1:6" x14ac:dyDescent="0.25">
      <c r="A21" s="114" t="s">
        <v>16</v>
      </c>
      <c r="B21" s="115" t="s">
        <v>314</v>
      </c>
      <c r="C21" s="116">
        <v>5.5</v>
      </c>
      <c r="D21" s="85"/>
      <c r="E21" s="117">
        <v>3</v>
      </c>
      <c r="F21" s="118">
        <f t="shared" si="0"/>
        <v>0</v>
      </c>
    </row>
    <row r="22" spans="1:6" x14ac:dyDescent="0.25">
      <c r="A22" s="114" t="s">
        <v>17</v>
      </c>
      <c r="B22" s="115" t="s">
        <v>315</v>
      </c>
      <c r="C22" s="116">
        <v>5.8</v>
      </c>
      <c r="D22" s="86"/>
      <c r="E22" s="117">
        <v>3</v>
      </c>
      <c r="F22" s="118">
        <f t="shared" si="0"/>
        <v>0</v>
      </c>
    </row>
    <row r="23" spans="1:6" x14ac:dyDescent="0.25">
      <c r="A23" s="114" t="s">
        <v>18</v>
      </c>
      <c r="B23" s="115" t="s">
        <v>316</v>
      </c>
      <c r="C23" s="116">
        <v>6</v>
      </c>
      <c r="D23" s="85"/>
      <c r="E23" s="117">
        <v>3</v>
      </c>
      <c r="F23" s="118">
        <f t="shared" si="0"/>
        <v>0</v>
      </c>
    </row>
    <row r="24" spans="1:6" x14ac:dyDescent="0.25">
      <c r="A24" s="114" t="s">
        <v>19</v>
      </c>
      <c r="B24" s="115" t="s">
        <v>317</v>
      </c>
      <c r="C24" s="116">
        <v>6.1</v>
      </c>
      <c r="D24" s="85"/>
      <c r="E24" s="117">
        <v>3</v>
      </c>
      <c r="F24" s="118">
        <f t="shared" si="0"/>
        <v>0</v>
      </c>
    </row>
    <row r="25" spans="1:6" x14ac:dyDescent="0.25">
      <c r="A25" s="114" t="s">
        <v>20</v>
      </c>
      <c r="B25" s="115" t="s">
        <v>318</v>
      </c>
      <c r="C25" s="116">
        <v>6.2</v>
      </c>
      <c r="D25" s="85"/>
      <c r="E25" s="117">
        <v>3</v>
      </c>
      <c r="F25" s="118">
        <f t="shared" si="0"/>
        <v>0</v>
      </c>
    </row>
    <row r="26" spans="1:6" x14ac:dyDescent="0.25">
      <c r="A26" s="114" t="s">
        <v>21</v>
      </c>
      <c r="B26" s="115" t="s">
        <v>319</v>
      </c>
      <c r="C26" s="116">
        <v>6.3</v>
      </c>
      <c r="D26" s="85"/>
      <c r="E26" s="117">
        <v>3</v>
      </c>
      <c r="F26" s="118">
        <f t="shared" si="0"/>
        <v>0</v>
      </c>
    </row>
    <row r="27" spans="1:6" x14ac:dyDescent="0.25">
      <c r="A27" s="114" t="s">
        <v>22</v>
      </c>
      <c r="B27" s="115" t="s">
        <v>320</v>
      </c>
      <c r="C27" s="116">
        <v>6.5</v>
      </c>
      <c r="D27" s="85"/>
      <c r="E27" s="117">
        <v>3</v>
      </c>
      <c r="F27" s="118">
        <f t="shared" si="0"/>
        <v>0</v>
      </c>
    </row>
    <row r="28" spans="1:6" x14ac:dyDescent="0.25">
      <c r="A28" s="114" t="s">
        <v>23</v>
      </c>
      <c r="B28" s="115" t="s">
        <v>321</v>
      </c>
      <c r="C28" s="116">
        <v>7</v>
      </c>
      <c r="D28" s="86"/>
      <c r="E28" s="117">
        <v>3</v>
      </c>
      <c r="F28" s="118">
        <f t="shared" si="0"/>
        <v>0</v>
      </c>
    </row>
    <row r="29" spans="1:6" x14ac:dyDescent="0.25">
      <c r="A29" s="114" t="s">
        <v>24</v>
      </c>
      <c r="B29" s="115" t="s">
        <v>322</v>
      </c>
      <c r="C29" s="116">
        <v>7.5</v>
      </c>
      <c r="D29" s="86"/>
      <c r="E29" s="117">
        <v>3</v>
      </c>
      <c r="F29" s="118">
        <f t="shared" si="0"/>
        <v>0</v>
      </c>
    </row>
    <row r="30" spans="1:6" x14ac:dyDescent="0.25">
      <c r="A30" s="114" t="s">
        <v>25</v>
      </c>
      <c r="B30" s="115" t="s">
        <v>323</v>
      </c>
      <c r="C30" s="116">
        <v>8</v>
      </c>
      <c r="D30" s="85"/>
      <c r="E30" s="117">
        <v>3</v>
      </c>
      <c r="F30" s="118">
        <f t="shared" si="0"/>
        <v>0</v>
      </c>
    </row>
    <row r="31" spans="1:6" ht="16.5" customHeight="1" x14ac:dyDescent="0.25">
      <c r="A31" s="119" t="s">
        <v>26</v>
      </c>
      <c r="B31" s="120"/>
      <c r="C31" s="120"/>
      <c r="D31" s="85"/>
      <c r="E31" s="121">
        <v>3</v>
      </c>
      <c r="F31" s="118">
        <f t="shared" si="0"/>
        <v>0</v>
      </c>
    </row>
    <row r="32" spans="1:6" ht="29.25" customHeight="1" x14ac:dyDescent="0.25">
      <c r="A32" s="119" t="s">
        <v>631</v>
      </c>
      <c r="B32" s="120"/>
      <c r="C32" s="120"/>
      <c r="D32" s="87"/>
      <c r="E32" s="121">
        <v>3</v>
      </c>
      <c r="F32" s="118">
        <f t="shared" si="0"/>
        <v>0</v>
      </c>
    </row>
    <row r="33" spans="1:6" ht="33" customHeight="1" x14ac:dyDescent="0.25">
      <c r="A33" s="119" t="s">
        <v>632</v>
      </c>
      <c r="B33" s="120"/>
      <c r="C33" s="120"/>
      <c r="D33" s="87"/>
      <c r="E33" s="121">
        <v>3</v>
      </c>
      <c r="F33" s="118">
        <f t="shared" si="0"/>
        <v>0</v>
      </c>
    </row>
    <row r="34" spans="1:6" ht="44.25" customHeight="1" x14ac:dyDescent="0.25">
      <c r="A34" s="119" t="s">
        <v>633</v>
      </c>
      <c r="B34" s="120"/>
      <c r="C34" s="120"/>
      <c r="D34" s="87"/>
      <c r="E34" s="121">
        <v>3</v>
      </c>
      <c r="F34" s="118">
        <f t="shared" si="0"/>
        <v>0</v>
      </c>
    </row>
    <row r="35" spans="1:6" ht="33.75" customHeight="1" thickBot="1" x14ac:dyDescent="0.3">
      <c r="A35" s="122" t="s">
        <v>634</v>
      </c>
      <c r="B35" s="123"/>
      <c r="C35" s="123"/>
      <c r="D35" s="87"/>
      <c r="E35" s="121">
        <v>3</v>
      </c>
      <c r="F35" s="118">
        <f t="shared" si="0"/>
        <v>0</v>
      </c>
    </row>
    <row r="36" spans="1:6" ht="45" customHeight="1" thickBot="1" x14ac:dyDescent="0.3">
      <c r="A36" s="119" t="s">
        <v>652</v>
      </c>
      <c r="B36" s="120"/>
      <c r="C36" s="120"/>
      <c r="D36" s="88"/>
      <c r="E36" s="124">
        <v>3</v>
      </c>
      <c r="F36" s="125">
        <f t="shared" si="0"/>
        <v>0</v>
      </c>
    </row>
    <row r="37" spans="1:6" ht="34.5" customHeight="1" thickBot="1" x14ac:dyDescent="0.3">
      <c r="A37" s="122" t="s">
        <v>653</v>
      </c>
      <c r="B37" s="123"/>
      <c r="C37" s="123"/>
      <c r="D37" s="88"/>
      <c r="E37" s="124">
        <v>3</v>
      </c>
      <c r="F37" s="125">
        <f t="shared" ref="F37" si="1">D37*E37</f>
        <v>0</v>
      </c>
    </row>
    <row r="38" spans="1:6" ht="30" customHeight="1" thickBot="1" x14ac:dyDescent="0.3">
      <c r="A38" s="126" t="s">
        <v>626</v>
      </c>
      <c r="B38" s="127"/>
      <c r="C38" s="127"/>
      <c r="D38" s="127"/>
      <c r="E38" s="128"/>
      <c r="F38" s="129">
        <f>SUM(F6:F37)</f>
        <v>0</v>
      </c>
    </row>
    <row r="39" spans="1:6" ht="15.75" thickBot="1" x14ac:dyDescent="0.3">
      <c r="B39" s="90" t="s">
        <v>324</v>
      </c>
      <c r="C39" s="90" t="s">
        <v>324</v>
      </c>
      <c r="E39" s="130"/>
    </row>
    <row r="40" spans="1:6" ht="60" customHeight="1" thickBot="1" x14ac:dyDescent="0.3">
      <c r="A40" s="131" t="s">
        <v>627</v>
      </c>
      <c r="B40" s="132"/>
      <c r="C40" s="132"/>
      <c r="D40" s="132"/>
      <c r="E40" s="132"/>
      <c r="F40" s="133"/>
    </row>
  </sheetData>
  <sheetProtection password="C693" sheet="1" objects="1" scenarios="1"/>
  <protectedRanges>
    <protectedRange password="C87B" sqref="D6:D37" name="Oblast1"/>
  </protectedRanges>
  <mergeCells count="10">
    <mergeCell ref="A40:F40"/>
    <mergeCell ref="A38:D38"/>
    <mergeCell ref="A31:C31"/>
    <mergeCell ref="A3:B4"/>
    <mergeCell ref="A32:C32"/>
    <mergeCell ref="A33:C33"/>
    <mergeCell ref="A34:C34"/>
    <mergeCell ref="A36:C36"/>
    <mergeCell ref="A37:C37"/>
    <mergeCell ref="A35:C35"/>
  </mergeCells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0"/>
  <sheetViews>
    <sheetView view="pageBreakPreview" zoomScaleNormal="80" zoomScaleSheetLayoutView="100" workbookViewId="0">
      <selection activeCell="E10" sqref="E10"/>
    </sheetView>
  </sheetViews>
  <sheetFormatPr defaultRowHeight="15" x14ac:dyDescent="0.25"/>
  <cols>
    <col min="1" max="1" width="4.140625" customWidth="1"/>
    <col min="2" max="2" width="18" customWidth="1"/>
    <col min="3" max="3" width="14.7109375" customWidth="1"/>
    <col min="4" max="4" width="11.85546875" style="9" customWidth="1"/>
    <col min="5" max="5" width="16.7109375" customWidth="1"/>
    <col min="6" max="6" width="24.7109375" style="9" customWidth="1"/>
    <col min="9" max="9" width="8" customWidth="1"/>
  </cols>
  <sheetData>
    <row r="1" spans="1:8" x14ac:dyDescent="0.25">
      <c r="A1" s="5" t="s">
        <v>637</v>
      </c>
      <c r="B1" s="5"/>
    </row>
    <row r="2" spans="1:8" ht="15.75" thickBot="1" x14ac:dyDescent="0.3">
      <c r="A2" t="s">
        <v>295</v>
      </c>
    </row>
    <row r="3" spans="1:8" x14ac:dyDescent="0.25">
      <c r="A3" s="70" t="s">
        <v>297</v>
      </c>
      <c r="B3" s="71"/>
      <c r="C3" s="2" t="s">
        <v>294</v>
      </c>
      <c r="D3" s="13"/>
      <c r="E3" s="6"/>
      <c r="F3" s="15"/>
    </row>
    <row r="4" spans="1:8" ht="15.75" thickBot="1" x14ac:dyDescent="0.3">
      <c r="A4" s="72"/>
      <c r="B4" s="73"/>
      <c r="C4" s="3"/>
      <c r="D4" s="14"/>
      <c r="E4" s="11"/>
      <c r="F4" s="4" t="s">
        <v>326</v>
      </c>
      <c r="G4" s="35"/>
    </row>
    <row r="5" spans="1:8" ht="73.5" customHeight="1" thickBot="1" x14ac:dyDescent="0.3">
      <c r="A5" s="39" t="s">
        <v>325</v>
      </c>
      <c r="B5" s="40" t="s">
        <v>298</v>
      </c>
      <c r="C5" s="41" t="s">
        <v>5</v>
      </c>
      <c r="D5" s="42" t="s">
        <v>623</v>
      </c>
      <c r="E5" s="43" t="s">
        <v>635</v>
      </c>
      <c r="F5" s="33" t="s">
        <v>625</v>
      </c>
      <c r="G5" s="36"/>
      <c r="H5" s="38"/>
    </row>
    <row r="6" spans="1:8" x14ac:dyDescent="0.25">
      <c r="A6" s="55" t="s">
        <v>27</v>
      </c>
      <c r="B6" s="49" t="s">
        <v>327</v>
      </c>
      <c r="C6" s="50">
        <v>2.4</v>
      </c>
      <c r="D6" s="134"/>
      <c r="E6" s="20">
        <v>3</v>
      </c>
      <c r="F6" s="51">
        <f>D6*E6</f>
        <v>0</v>
      </c>
      <c r="G6" s="38"/>
    </row>
    <row r="7" spans="1:8" x14ac:dyDescent="0.25">
      <c r="A7" s="56" t="s">
        <v>28</v>
      </c>
      <c r="B7" s="46" t="s">
        <v>328</v>
      </c>
      <c r="C7" s="47">
        <v>2.7</v>
      </c>
      <c r="D7" s="135"/>
      <c r="E7" s="21">
        <v>3</v>
      </c>
      <c r="F7" s="52">
        <f t="shared" ref="F7:F37" si="0">D7*E7</f>
        <v>0</v>
      </c>
      <c r="G7" s="38"/>
    </row>
    <row r="8" spans="1:8" x14ac:dyDescent="0.25">
      <c r="A8" s="56" t="s">
        <v>29</v>
      </c>
      <c r="B8" s="46" t="s">
        <v>329</v>
      </c>
      <c r="C8" s="47">
        <v>3</v>
      </c>
      <c r="D8" s="136"/>
      <c r="E8" s="21">
        <v>20</v>
      </c>
      <c r="F8" s="52">
        <f t="shared" si="0"/>
        <v>0</v>
      </c>
      <c r="G8" s="38"/>
    </row>
    <row r="9" spans="1:8" x14ac:dyDescent="0.25">
      <c r="A9" s="56" t="s">
        <v>30</v>
      </c>
      <c r="B9" s="46" t="s">
        <v>330</v>
      </c>
      <c r="C9" s="47">
        <v>3.4</v>
      </c>
      <c r="D9" s="135"/>
      <c r="E9" s="21">
        <v>3</v>
      </c>
      <c r="F9" s="52">
        <f t="shared" si="0"/>
        <v>0</v>
      </c>
      <c r="G9" s="38"/>
    </row>
    <row r="10" spans="1:8" x14ac:dyDescent="0.25">
      <c r="A10" s="56" t="s">
        <v>31</v>
      </c>
      <c r="B10" s="46" t="s">
        <v>331</v>
      </c>
      <c r="C10" s="47">
        <v>3.5</v>
      </c>
      <c r="D10" s="135"/>
      <c r="E10" s="21">
        <v>3</v>
      </c>
      <c r="F10" s="52">
        <f t="shared" si="0"/>
        <v>0</v>
      </c>
      <c r="G10" s="38"/>
    </row>
    <row r="11" spans="1:8" x14ac:dyDescent="0.25">
      <c r="A11" s="56" t="s">
        <v>32</v>
      </c>
      <c r="B11" s="46" t="s">
        <v>332</v>
      </c>
      <c r="C11" s="47">
        <v>3.56</v>
      </c>
      <c r="D11" s="135"/>
      <c r="E11" s="21">
        <v>30</v>
      </c>
      <c r="F11" s="52">
        <f t="shared" si="0"/>
        <v>0</v>
      </c>
      <c r="G11" s="38"/>
    </row>
    <row r="12" spans="1:8" x14ac:dyDescent="0.25">
      <c r="A12" s="56" t="s">
        <v>33</v>
      </c>
      <c r="B12" s="46" t="s">
        <v>333</v>
      </c>
      <c r="C12" s="47">
        <v>3.6</v>
      </c>
      <c r="D12" s="135"/>
      <c r="E12" s="21">
        <v>3</v>
      </c>
      <c r="F12" s="52">
        <f t="shared" si="0"/>
        <v>0</v>
      </c>
      <c r="G12" s="38"/>
    </row>
    <row r="13" spans="1:8" x14ac:dyDescent="0.25">
      <c r="A13" s="56" t="s">
        <v>34</v>
      </c>
      <c r="B13" s="46" t="s">
        <v>334</v>
      </c>
      <c r="C13" s="47">
        <v>3.8</v>
      </c>
      <c r="D13" s="135"/>
      <c r="E13" s="21">
        <v>3</v>
      </c>
      <c r="F13" s="52">
        <f t="shared" si="0"/>
        <v>0</v>
      </c>
      <c r="G13" s="38"/>
    </row>
    <row r="14" spans="1:8" x14ac:dyDescent="0.25">
      <c r="A14" s="56" t="s">
        <v>35</v>
      </c>
      <c r="B14" s="46" t="s">
        <v>335</v>
      </c>
      <c r="C14" s="47">
        <v>4</v>
      </c>
      <c r="D14" s="135"/>
      <c r="E14" s="21">
        <v>40</v>
      </c>
      <c r="F14" s="52">
        <f t="shared" si="0"/>
        <v>0</v>
      </c>
      <c r="G14" s="38"/>
    </row>
    <row r="15" spans="1:8" x14ac:dyDescent="0.25">
      <c r="A15" s="56" t="s">
        <v>36</v>
      </c>
      <c r="B15" s="46" t="s">
        <v>336</v>
      </c>
      <c r="C15" s="47">
        <v>4.3</v>
      </c>
      <c r="D15" s="135"/>
      <c r="E15" s="21">
        <v>3</v>
      </c>
      <c r="F15" s="52">
        <f t="shared" si="0"/>
        <v>0</v>
      </c>
      <c r="G15" s="38"/>
    </row>
    <row r="16" spans="1:8" x14ac:dyDescent="0.25">
      <c r="A16" s="56" t="s">
        <v>37</v>
      </c>
      <c r="B16" s="46" t="s">
        <v>337</v>
      </c>
      <c r="C16" s="47">
        <v>4.5</v>
      </c>
      <c r="D16" s="135"/>
      <c r="E16" s="21">
        <v>3</v>
      </c>
      <c r="F16" s="52">
        <f t="shared" si="0"/>
        <v>0</v>
      </c>
      <c r="G16" s="38"/>
    </row>
    <row r="17" spans="1:7" x14ac:dyDescent="0.25">
      <c r="A17" s="56" t="s">
        <v>38</v>
      </c>
      <c r="B17" s="46" t="s">
        <v>338</v>
      </c>
      <c r="C17" s="47">
        <v>4.5999999999999996</v>
      </c>
      <c r="D17" s="135"/>
      <c r="E17" s="21">
        <v>3</v>
      </c>
      <c r="F17" s="52">
        <f t="shared" si="0"/>
        <v>0</v>
      </c>
      <c r="G17" s="38"/>
    </row>
    <row r="18" spans="1:7" x14ac:dyDescent="0.25">
      <c r="A18" s="56" t="s">
        <v>39</v>
      </c>
      <c r="B18" s="46" t="s">
        <v>339</v>
      </c>
      <c r="C18" s="47">
        <v>4.8</v>
      </c>
      <c r="D18" s="135"/>
      <c r="E18" s="21">
        <v>3</v>
      </c>
      <c r="F18" s="52">
        <f t="shared" si="0"/>
        <v>0</v>
      </c>
      <c r="G18" s="38"/>
    </row>
    <row r="19" spans="1:7" x14ac:dyDescent="0.25">
      <c r="A19" s="56" t="s">
        <v>40</v>
      </c>
      <c r="B19" s="46" t="s">
        <v>340</v>
      </c>
      <c r="C19" s="47">
        <v>5</v>
      </c>
      <c r="D19" s="135"/>
      <c r="E19" s="21">
        <v>20</v>
      </c>
      <c r="F19" s="52">
        <f t="shared" si="0"/>
        <v>0</v>
      </c>
      <c r="G19" s="38"/>
    </row>
    <row r="20" spans="1:7" x14ac:dyDescent="0.25">
      <c r="A20" s="56" t="s">
        <v>41</v>
      </c>
      <c r="B20" s="46" t="s">
        <v>341</v>
      </c>
      <c r="C20" s="47">
        <v>5.3</v>
      </c>
      <c r="D20" s="136"/>
      <c r="E20" s="21">
        <v>3</v>
      </c>
      <c r="F20" s="52">
        <f t="shared" si="0"/>
        <v>0</v>
      </c>
      <c r="G20" s="38"/>
    </row>
    <row r="21" spans="1:7" x14ac:dyDescent="0.25">
      <c r="A21" s="56" t="s">
        <v>42</v>
      </c>
      <c r="B21" s="46" t="s">
        <v>342</v>
      </c>
      <c r="C21" s="47">
        <v>5.5</v>
      </c>
      <c r="D21" s="135"/>
      <c r="E21" s="21">
        <v>3</v>
      </c>
      <c r="F21" s="52">
        <f t="shared" si="0"/>
        <v>0</v>
      </c>
      <c r="G21" s="38"/>
    </row>
    <row r="22" spans="1:7" x14ac:dyDescent="0.25">
      <c r="A22" s="56" t="s">
        <v>43</v>
      </c>
      <c r="B22" s="46" t="s">
        <v>343</v>
      </c>
      <c r="C22" s="47">
        <v>5.8</v>
      </c>
      <c r="D22" s="135"/>
      <c r="E22" s="21">
        <v>3</v>
      </c>
      <c r="F22" s="52">
        <f t="shared" si="0"/>
        <v>0</v>
      </c>
      <c r="G22" s="38"/>
    </row>
    <row r="23" spans="1:7" x14ac:dyDescent="0.25">
      <c r="A23" s="56" t="s">
        <v>44</v>
      </c>
      <c r="B23" s="46" t="s">
        <v>344</v>
      </c>
      <c r="C23" s="47">
        <v>6</v>
      </c>
      <c r="D23" s="136"/>
      <c r="E23" s="21">
        <v>3</v>
      </c>
      <c r="F23" s="52">
        <f t="shared" si="0"/>
        <v>0</v>
      </c>
      <c r="G23" s="38"/>
    </row>
    <row r="24" spans="1:7" x14ac:dyDescent="0.25">
      <c r="A24" s="56" t="s">
        <v>45</v>
      </c>
      <c r="B24" s="46" t="s">
        <v>345</v>
      </c>
      <c r="C24" s="47">
        <v>6.1</v>
      </c>
      <c r="D24" s="136"/>
      <c r="E24" s="21">
        <v>3</v>
      </c>
      <c r="F24" s="52">
        <f t="shared" si="0"/>
        <v>0</v>
      </c>
      <c r="G24" s="38"/>
    </row>
    <row r="25" spans="1:7" x14ac:dyDescent="0.25">
      <c r="A25" s="56" t="s">
        <v>46</v>
      </c>
      <c r="B25" s="46" t="s">
        <v>346</v>
      </c>
      <c r="C25" s="47">
        <v>6.2</v>
      </c>
      <c r="D25" s="136"/>
      <c r="E25" s="21">
        <v>3</v>
      </c>
      <c r="F25" s="52">
        <f t="shared" si="0"/>
        <v>0</v>
      </c>
      <c r="G25" s="38"/>
    </row>
    <row r="26" spans="1:7" x14ac:dyDescent="0.25">
      <c r="A26" s="56" t="s">
        <v>47</v>
      </c>
      <c r="B26" s="46" t="s">
        <v>347</v>
      </c>
      <c r="C26" s="47">
        <v>6.3</v>
      </c>
      <c r="D26" s="135"/>
      <c r="E26" s="21">
        <v>3</v>
      </c>
      <c r="F26" s="52">
        <f t="shared" si="0"/>
        <v>0</v>
      </c>
      <c r="G26" s="38"/>
    </row>
    <row r="27" spans="1:7" x14ac:dyDescent="0.25">
      <c r="A27" s="56" t="s">
        <v>48</v>
      </c>
      <c r="B27" s="46" t="s">
        <v>348</v>
      </c>
      <c r="C27" s="47">
        <v>6.5</v>
      </c>
      <c r="D27" s="135"/>
      <c r="E27" s="21">
        <v>3</v>
      </c>
      <c r="F27" s="52">
        <f t="shared" si="0"/>
        <v>0</v>
      </c>
      <c r="G27" s="38"/>
    </row>
    <row r="28" spans="1:7" x14ac:dyDescent="0.25">
      <c r="A28" s="56" t="s">
        <v>49</v>
      </c>
      <c r="B28" s="46" t="s">
        <v>349</v>
      </c>
      <c r="C28" s="47">
        <v>7</v>
      </c>
      <c r="D28" s="135"/>
      <c r="E28" s="21">
        <v>3</v>
      </c>
      <c r="F28" s="52">
        <f t="shared" si="0"/>
        <v>0</v>
      </c>
      <c r="G28" s="38"/>
    </row>
    <row r="29" spans="1:7" x14ac:dyDescent="0.25">
      <c r="A29" s="56" t="s">
        <v>50</v>
      </c>
      <c r="B29" s="46" t="s">
        <v>350</v>
      </c>
      <c r="C29" s="47">
        <v>7.5</v>
      </c>
      <c r="D29" s="135"/>
      <c r="E29" s="21">
        <v>3</v>
      </c>
      <c r="F29" s="52">
        <f t="shared" si="0"/>
        <v>0</v>
      </c>
      <c r="G29" s="38"/>
    </row>
    <row r="30" spans="1:7" x14ac:dyDescent="0.25">
      <c r="A30" s="56" t="s">
        <v>52</v>
      </c>
      <c r="B30" s="46" t="s">
        <v>351</v>
      </c>
      <c r="C30" s="47">
        <v>8</v>
      </c>
      <c r="D30" s="136"/>
      <c r="E30" s="21">
        <v>3</v>
      </c>
      <c r="F30" s="52">
        <f t="shared" si="0"/>
        <v>0</v>
      </c>
      <c r="G30" s="38"/>
    </row>
    <row r="31" spans="1:7" ht="17.25" customHeight="1" x14ac:dyDescent="0.25">
      <c r="A31" s="68" t="s">
        <v>26</v>
      </c>
      <c r="B31" s="69"/>
      <c r="C31" s="69"/>
      <c r="D31" s="136"/>
      <c r="E31" s="48">
        <v>3</v>
      </c>
      <c r="F31" s="52">
        <f t="shared" si="0"/>
        <v>0</v>
      </c>
      <c r="G31" s="38"/>
    </row>
    <row r="32" spans="1:7" ht="35.25" customHeight="1" x14ac:dyDescent="0.25">
      <c r="A32" s="68" t="s">
        <v>631</v>
      </c>
      <c r="B32" s="69"/>
      <c r="C32" s="69"/>
      <c r="D32" s="137"/>
      <c r="E32" s="48">
        <v>3</v>
      </c>
      <c r="F32" s="52">
        <f t="shared" si="0"/>
        <v>0</v>
      </c>
      <c r="G32" s="38"/>
    </row>
    <row r="33" spans="1:7" ht="32.25" customHeight="1" x14ac:dyDescent="0.25">
      <c r="A33" s="68" t="s">
        <v>632</v>
      </c>
      <c r="B33" s="69"/>
      <c r="C33" s="69"/>
      <c r="D33" s="137"/>
      <c r="E33" s="48">
        <v>3</v>
      </c>
      <c r="F33" s="52">
        <f t="shared" si="0"/>
        <v>0</v>
      </c>
      <c r="G33" s="38"/>
    </row>
    <row r="34" spans="1:7" ht="49.5" customHeight="1" x14ac:dyDescent="0.25">
      <c r="A34" s="68" t="s">
        <v>633</v>
      </c>
      <c r="B34" s="69"/>
      <c r="C34" s="69"/>
      <c r="D34" s="87"/>
      <c r="E34" s="48">
        <v>3</v>
      </c>
      <c r="F34" s="52">
        <f t="shared" si="0"/>
        <v>0</v>
      </c>
      <c r="G34" s="38"/>
    </row>
    <row r="35" spans="1:7" ht="32.25" customHeight="1" thickBot="1" x14ac:dyDescent="0.3">
      <c r="A35" s="74" t="s">
        <v>634</v>
      </c>
      <c r="B35" s="75"/>
      <c r="C35" s="75"/>
      <c r="D35" s="87"/>
      <c r="E35" s="48">
        <v>3</v>
      </c>
      <c r="F35" s="52">
        <f t="shared" si="0"/>
        <v>0</v>
      </c>
      <c r="G35" s="38"/>
    </row>
    <row r="36" spans="1:7" ht="44.25" customHeight="1" thickBot="1" x14ac:dyDescent="0.3">
      <c r="A36" s="68" t="s">
        <v>652</v>
      </c>
      <c r="B36" s="69"/>
      <c r="C36" s="69"/>
      <c r="D36" s="88"/>
      <c r="E36" s="53">
        <v>3</v>
      </c>
      <c r="F36" s="54">
        <f t="shared" si="0"/>
        <v>0</v>
      </c>
      <c r="G36" s="38"/>
    </row>
    <row r="37" spans="1:7" ht="32.25" customHeight="1" thickBot="1" x14ac:dyDescent="0.3">
      <c r="A37" s="74" t="s">
        <v>653</v>
      </c>
      <c r="B37" s="75"/>
      <c r="C37" s="75"/>
      <c r="D37" s="88"/>
      <c r="E37" s="53">
        <v>3</v>
      </c>
      <c r="F37" s="54">
        <f t="shared" si="0"/>
        <v>0</v>
      </c>
      <c r="G37" s="38"/>
    </row>
    <row r="38" spans="1:7" ht="30" customHeight="1" thickBot="1" x14ac:dyDescent="0.3">
      <c r="A38" s="66" t="s">
        <v>626</v>
      </c>
      <c r="B38" s="67"/>
      <c r="C38" s="67"/>
      <c r="D38" s="67"/>
      <c r="E38" s="44"/>
      <c r="F38" s="45">
        <f>SUM(F6:F37)</f>
        <v>0</v>
      </c>
      <c r="G38" s="35"/>
    </row>
    <row r="39" spans="1:7" ht="15.75" customHeight="1" thickBot="1" x14ac:dyDescent="0.3">
      <c r="B39" t="s">
        <v>324</v>
      </c>
      <c r="E39" s="12"/>
    </row>
    <row r="40" spans="1:7" ht="60" customHeight="1" thickBot="1" x14ac:dyDescent="0.3">
      <c r="A40" s="63" t="s">
        <v>627</v>
      </c>
      <c r="B40" s="64"/>
      <c r="C40" s="64"/>
      <c r="D40" s="64"/>
      <c r="E40" s="64"/>
      <c r="F40" s="65"/>
    </row>
  </sheetData>
  <sheetProtection password="C693" sheet="1" objects="1" scenarios="1"/>
  <protectedRanges>
    <protectedRange password="C87B" sqref="H3 D6:D33" name="Oblast1"/>
    <protectedRange password="C87B" sqref="D34:D37" name="Oblast1_2"/>
  </protectedRanges>
  <mergeCells count="10">
    <mergeCell ref="A38:D38"/>
    <mergeCell ref="A40:F40"/>
    <mergeCell ref="A3:B4"/>
    <mergeCell ref="A31:C31"/>
    <mergeCell ref="A32:C32"/>
    <mergeCell ref="A33:C33"/>
    <mergeCell ref="A36:C36"/>
    <mergeCell ref="A37:C37"/>
    <mergeCell ref="A34:C34"/>
    <mergeCell ref="A35:C35"/>
  </mergeCells>
  <pageMargins left="0.7" right="0.7" top="0.75" bottom="0.75" header="0.3" footer="0.3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40"/>
  <sheetViews>
    <sheetView view="pageBreakPreview" topLeftCell="A28" zoomScaleNormal="80" zoomScaleSheetLayoutView="100" workbookViewId="0">
      <selection activeCell="E37" sqref="E37"/>
    </sheetView>
  </sheetViews>
  <sheetFormatPr defaultRowHeight="15" x14ac:dyDescent="0.25"/>
  <cols>
    <col min="1" max="1" width="4.140625" customWidth="1"/>
    <col min="2" max="2" width="18" customWidth="1"/>
    <col min="3" max="3" width="14.85546875" customWidth="1"/>
    <col min="4" max="4" width="11.85546875" style="9" customWidth="1"/>
    <col min="5" max="5" width="16.140625" customWidth="1"/>
    <col min="6" max="6" width="24.7109375" style="9" customWidth="1"/>
  </cols>
  <sheetData>
    <row r="1" spans="1:6" x14ac:dyDescent="0.25">
      <c r="A1" s="5" t="s">
        <v>638</v>
      </c>
      <c r="B1" s="5"/>
    </row>
    <row r="2" spans="1:6" ht="15.75" thickBot="1" x14ac:dyDescent="0.3">
      <c r="A2" t="s">
        <v>295</v>
      </c>
    </row>
    <row r="3" spans="1:6" x14ac:dyDescent="0.25">
      <c r="A3" s="70" t="s">
        <v>297</v>
      </c>
      <c r="B3" s="71"/>
      <c r="C3" s="2" t="s">
        <v>292</v>
      </c>
      <c r="D3" s="13"/>
      <c r="E3" s="6"/>
      <c r="F3" s="15"/>
    </row>
    <row r="4" spans="1:6" ht="15.75" thickBot="1" x14ac:dyDescent="0.3">
      <c r="A4" s="72"/>
      <c r="B4" s="73"/>
      <c r="C4" s="3"/>
      <c r="D4" s="14"/>
      <c r="E4" s="11"/>
      <c r="F4" s="4" t="s">
        <v>352</v>
      </c>
    </row>
    <row r="5" spans="1:6" ht="77.25" customHeight="1" thickBot="1" x14ac:dyDescent="0.3">
      <c r="A5" s="39" t="s">
        <v>325</v>
      </c>
      <c r="B5" s="40" t="s">
        <v>298</v>
      </c>
      <c r="C5" s="41" t="s">
        <v>5</v>
      </c>
      <c r="D5" s="42" t="s">
        <v>623</v>
      </c>
      <c r="E5" s="43" t="s">
        <v>635</v>
      </c>
      <c r="F5" s="16" t="s">
        <v>625</v>
      </c>
    </row>
    <row r="6" spans="1:6" x14ac:dyDescent="0.25">
      <c r="A6" s="55" t="s">
        <v>51</v>
      </c>
      <c r="B6" s="49" t="s">
        <v>353</v>
      </c>
      <c r="C6" s="50">
        <v>2.4</v>
      </c>
      <c r="D6" s="138"/>
      <c r="E6" s="20">
        <v>3</v>
      </c>
      <c r="F6" s="51">
        <f>D6*E6</f>
        <v>0</v>
      </c>
    </row>
    <row r="7" spans="1:6" x14ac:dyDescent="0.25">
      <c r="A7" s="56" t="s">
        <v>53</v>
      </c>
      <c r="B7" s="46" t="s">
        <v>354</v>
      </c>
      <c r="C7" s="47">
        <v>2.7</v>
      </c>
      <c r="D7" s="135"/>
      <c r="E7" s="21">
        <v>3</v>
      </c>
      <c r="F7" s="52">
        <f t="shared" ref="F7:F37" si="0">D7*E7</f>
        <v>0</v>
      </c>
    </row>
    <row r="8" spans="1:6" x14ac:dyDescent="0.25">
      <c r="A8" s="56" t="s">
        <v>54</v>
      </c>
      <c r="B8" s="46" t="s">
        <v>355</v>
      </c>
      <c r="C8" s="47">
        <v>3</v>
      </c>
      <c r="D8" s="135"/>
      <c r="E8" s="21">
        <v>3</v>
      </c>
      <c r="F8" s="52">
        <f t="shared" si="0"/>
        <v>0</v>
      </c>
    </row>
    <row r="9" spans="1:6" x14ac:dyDescent="0.25">
      <c r="A9" s="56" t="s">
        <v>55</v>
      </c>
      <c r="B9" s="46" t="s">
        <v>356</v>
      </c>
      <c r="C9" s="47">
        <v>3.4</v>
      </c>
      <c r="D9" s="135"/>
      <c r="E9" s="21">
        <v>3</v>
      </c>
      <c r="F9" s="52">
        <f t="shared" si="0"/>
        <v>0</v>
      </c>
    </row>
    <row r="10" spans="1:6" x14ac:dyDescent="0.25">
      <c r="A10" s="56" t="s">
        <v>56</v>
      </c>
      <c r="B10" s="46" t="s">
        <v>357</v>
      </c>
      <c r="C10" s="47">
        <v>3.5</v>
      </c>
      <c r="D10" s="135"/>
      <c r="E10" s="21">
        <v>3</v>
      </c>
      <c r="F10" s="52">
        <f t="shared" si="0"/>
        <v>0</v>
      </c>
    </row>
    <row r="11" spans="1:6" x14ac:dyDescent="0.25">
      <c r="A11" s="56" t="s">
        <v>57</v>
      </c>
      <c r="B11" s="46" t="s">
        <v>358</v>
      </c>
      <c r="C11" s="47">
        <v>3.56</v>
      </c>
      <c r="D11" s="135"/>
      <c r="E11" s="21">
        <v>3</v>
      </c>
      <c r="F11" s="52">
        <f t="shared" si="0"/>
        <v>0</v>
      </c>
    </row>
    <row r="12" spans="1:6" x14ac:dyDescent="0.25">
      <c r="A12" s="56" t="s">
        <v>58</v>
      </c>
      <c r="B12" s="46" t="s">
        <v>359</v>
      </c>
      <c r="C12" s="47">
        <v>3.6</v>
      </c>
      <c r="D12" s="135"/>
      <c r="E12" s="21">
        <v>3</v>
      </c>
      <c r="F12" s="52">
        <f t="shared" si="0"/>
        <v>0</v>
      </c>
    </row>
    <row r="13" spans="1:6" x14ac:dyDescent="0.25">
      <c r="A13" s="56" t="s">
        <v>59</v>
      </c>
      <c r="B13" s="46" t="s">
        <v>360</v>
      </c>
      <c r="C13" s="47">
        <v>3.8</v>
      </c>
      <c r="D13" s="136"/>
      <c r="E13" s="21">
        <v>3</v>
      </c>
      <c r="F13" s="52">
        <f t="shared" si="0"/>
        <v>0</v>
      </c>
    </row>
    <row r="14" spans="1:6" x14ac:dyDescent="0.25">
      <c r="A14" s="56" t="s">
        <v>60</v>
      </c>
      <c r="B14" s="46" t="s">
        <v>361</v>
      </c>
      <c r="C14" s="47">
        <v>4</v>
      </c>
      <c r="D14" s="137"/>
      <c r="E14" s="21">
        <v>85</v>
      </c>
      <c r="F14" s="52">
        <f t="shared" si="0"/>
        <v>0</v>
      </c>
    </row>
    <row r="15" spans="1:6" x14ac:dyDescent="0.25">
      <c r="A15" s="56" t="s">
        <v>61</v>
      </c>
      <c r="B15" s="46" t="s">
        <v>362</v>
      </c>
      <c r="C15" s="47">
        <v>4.3</v>
      </c>
      <c r="D15" s="136"/>
      <c r="E15" s="21">
        <v>3</v>
      </c>
      <c r="F15" s="52">
        <f t="shared" si="0"/>
        <v>0</v>
      </c>
    </row>
    <row r="16" spans="1:6" x14ac:dyDescent="0.25">
      <c r="A16" s="56" t="s">
        <v>62</v>
      </c>
      <c r="B16" s="46" t="s">
        <v>363</v>
      </c>
      <c r="C16" s="47">
        <v>4.5</v>
      </c>
      <c r="D16" s="136"/>
      <c r="E16" s="21">
        <v>3</v>
      </c>
      <c r="F16" s="52">
        <f t="shared" si="0"/>
        <v>0</v>
      </c>
    </row>
    <row r="17" spans="1:6" x14ac:dyDescent="0.25">
      <c r="A17" s="56" t="s">
        <v>63</v>
      </c>
      <c r="B17" s="46" t="s">
        <v>364</v>
      </c>
      <c r="C17" s="47">
        <v>4.5999999999999996</v>
      </c>
      <c r="D17" s="136"/>
      <c r="E17" s="21">
        <v>3</v>
      </c>
      <c r="F17" s="52">
        <f t="shared" si="0"/>
        <v>0</v>
      </c>
    </row>
    <row r="18" spans="1:6" x14ac:dyDescent="0.25">
      <c r="A18" s="56" t="s">
        <v>64</v>
      </c>
      <c r="B18" s="46" t="s">
        <v>365</v>
      </c>
      <c r="C18" s="47">
        <v>4.8</v>
      </c>
      <c r="D18" s="135"/>
      <c r="E18" s="21">
        <v>3</v>
      </c>
      <c r="F18" s="52">
        <f t="shared" si="0"/>
        <v>0</v>
      </c>
    </row>
    <row r="19" spans="1:6" x14ac:dyDescent="0.25">
      <c r="A19" s="56" t="s">
        <v>65</v>
      </c>
      <c r="B19" s="46" t="s">
        <v>366</v>
      </c>
      <c r="C19" s="47">
        <v>5</v>
      </c>
      <c r="D19" s="135"/>
      <c r="E19" s="21">
        <v>15</v>
      </c>
      <c r="F19" s="52">
        <f t="shared" si="0"/>
        <v>0</v>
      </c>
    </row>
    <row r="20" spans="1:6" x14ac:dyDescent="0.25">
      <c r="A20" s="56" t="s">
        <v>66</v>
      </c>
      <c r="B20" s="46" t="s">
        <v>367</v>
      </c>
      <c r="C20" s="47">
        <v>5.3</v>
      </c>
      <c r="D20" s="135"/>
      <c r="E20" s="21">
        <v>3</v>
      </c>
      <c r="F20" s="52">
        <f t="shared" si="0"/>
        <v>0</v>
      </c>
    </row>
    <row r="21" spans="1:6" x14ac:dyDescent="0.25">
      <c r="A21" s="56" t="s">
        <v>67</v>
      </c>
      <c r="B21" s="46" t="s">
        <v>368</v>
      </c>
      <c r="C21" s="47">
        <v>5.5</v>
      </c>
      <c r="D21" s="135"/>
      <c r="E21" s="21">
        <v>75</v>
      </c>
      <c r="F21" s="52">
        <f t="shared" si="0"/>
        <v>0</v>
      </c>
    </row>
    <row r="22" spans="1:6" x14ac:dyDescent="0.25">
      <c r="A22" s="56" t="s">
        <v>68</v>
      </c>
      <c r="B22" s="46" t="s">
        <v>369</v>
      </c>
      <c r="C22" s="47">
        <v>5.8</v>
      </c>
      <c r="D22" s="135"/>
      <c r="E22" s="21">
        <v>3</v>
      </c>
      <c r="F22" s="52">
        <f t="shared" si="0"/>
        <v>0</v>
      </c>
    </row>
    <row r="23" spans="1:6" x14ac:dyDescent="0.25">
      <c r="A23" s="56" t="s">
        <v>69</v>
      </c>
      <c r="B23" s="46" t="s">
        <v>370</v>
      </c>
      <c r="C23" s="47">
        <v>6</v>
      </c>
      <c r="D23" s="136"/>
      <c r="E23" s="21">
        <v>3</v>
      </c>
      <c r="F23" s="52">
        <f t="shared" si="0"/>
        <v>0</v>
      </c>
    </row>
    <row r="24" spans="1:6" x14ac:dyDescent="0.25">
      <c r="A24" s="56" t="s">
        <v>70</v>
      </c>
      <c r="B24" s="46" t="s">
        <v>371</v>
      </c>
      <c r="C24" s="47">
        <v>6.1</v>
      </c>
      <c r="D24" s="137"/>
      <c r="E24" s="21">
        <v>3</v>
      </c>
      <c r="F24" s="52">
        <f t="shared" si="0"/>
        <v>0</v>
      </c>
    </row>
    <row r="25" spans="1:6" x14ac:dyDescent="0.25">
      <c r="A25" s="56" t="s">
        <v>71</v>
      </c>
      <c r="B25" s="46" t="s">
        <v>372</v>
      </c>
      <c r="C25" s="47">
        <v>6.2</v>
      </c>
      <c r="D25" s="136"/>
      <c r="E25" s="21">
        <v>3</v>
      </c>
      <c r="F25" s="52">
        <f t="shared" si="0"/>
        <v>0</v>
      </c>
    </row>
    <row r="26" spans="1:6" x14ac:dyDescent="0.25">
      <c r="A26" s="56" t="s">
        <v>72</v>
      </c>
      <c r="B26" s="46" t="s">
        <v>373</v>
      </c>
      <c r="C26" s="47">
        <v>6.3</v>
      </c>
      <c r="D26" s="136"/>
      <c r="E26" s="21">
        <v>3</v>
      </c>
      <c r="F26" s="52">
        <f t="shared" si="0"/>
        <v>0</v>
      </c>
    </row>
    <row r="27" spans="1:6" x14ac:dyDescent="0.25">
      <c r="A27" s="56" t="s">
        <v>73</v>
      </c>
      <c r="B27" s="46" t="s">
        <v>374</v>
      </c>
      <c r="C27" s="47">
        <v>6.5</v>
      </c>
      <c r="D27" s="135"/>
      <c r="E27" s="21">
        <v>3</v>
      </c>
      <c r="F27" s="52">
        <f t="shared" si="0"/>
        <v>0</v>
      </c>
    </row>
    <row r="28" spans="1:6" x14ac:dyDescent="0.25">
      <c r="A28" s="56" t="s">
        <v>74</v>
      </c>
      <c r="B28" s="46" t="s">
        <v>375</v>
      </c>
      <c r="C28" s="47">
        <v>7</v>
      </c>
      <c r="D28" s="135"/>
      <c r="E28" s="21">
        <v>3</v>
      </c>
      <c r="F28" s="52">
        <f t="shared" si="0"/>
        <v>0</v>
      </c>
    </row>
    <row r="29" spans="1:6" x14ac:dyDescent="0.25">
      <c r="A29" s="56" t="s">
        <v>75</v>
      </c>
      <c r="B29" s="46" t="s">
        <v>376</v>
      </c>
      <c r="C29" s="47">
        <v>7.5</v>
      </c>
      <c r="D29" s="135"/>
      <c r="E29" s="21">
        <v>3</v>
      </c>
      <c r="F29" s="52">
        <f t="shared" si="0"/>
        <v>0</v>
      </c>
    </row>
    <row r="30" spans="1:6" x14ac:dyDescent="0.25">
      <c r="A30" s="56" t="s">
        <v>76</v>
      </c>
      <c r="B30" s="46" t="s">
        <v>377</v>
      </c>
      <c r="C30" s="47">
        <v>8</v>
      </c>
      <c r="D30" s="136"/>
      <c r="E30" s="21">
        <v>15</v>
      </c>
      <c r="F30" s="52">
        <f t="shared" si="0"/>
        <v>0</v>
      </c>
    </row>
    <row r="31" spans="1:6" ht="21" customHeight="1" x14ac:dyDescent="0.25">
      <c r="A31" s="68" t="s">
        <v>26</v>
      </c>
      <c r="B31" s="69"/>
      <c r="C31" s="69"/>
      <c r="D31" s="137"/>
      <c r="E31" s="48">
        <v>3</v>
      </c>
      <c r="F31" s="52">
        <f t="shared" si="0"/>
        <v>0</v>
      </c>
    </row>
    <row r="32" spans="1:6" ht="30.75" customHeight="1" x14ac:dyDescent="0.25">
      <c r="A32" s="68" t="s">
        <v>631</v>
      </c>
      <c r="B32" s="69"/>
      <c r="C32" s="69"/>
      <c r="D32" s="137"/>
      <c r="E32" s="48">
        <v>3</v>
      </c>
      <c r="F32" s="52">
        <f t="shared" si="0"/>
        <v>0</v>
      </c>
    </row>
    <row r="33" spans="1:6" ht="33" customHeight="1" x14ac:dyDescent="0.25">
      <c r="A33" s="68" t="s">
        <v>632</v>
      </c>
      <c r="B33" s="69"/>
      <c r="C33" s="69"/>
      <c r="D33" s="137"/>
      <c r="E33" s="48">
        <v>3</v>
      </c>
      <c r="F33" s="52">
        <f t="shared" si="0"/>
        <v>0</v>
      </c>
    </row>
    <row r="34" spans="1:6" ht="51.75" customHeight="1" x14ac:dyDescent="0.25">
      <c r="A34" s="68" t="s">
        <v>633</v>
      </c>
      <c r="B34" s="69"/>
      <c r="C34" s="69"/>
      <c r="D34" s="87"/>
      <c r="E34" s="48">
        <v>3</v>
      </c>
      <c r="F34" s="52">
        <f t="shared" si="0"/>
        <v>0</v>
      </c>
    </row>
    <row r="35" spans="1:6" ht="36" customHeight="1" thickBot="1" x14ac:dyDescent="0.3">
      <c r="A35" s="74" t="s">
        <v>634</v>
      </c>
      <c r="B35" s="75"/>
      <c r="C35" s="75"/>
      <c r="D35" s="87"/>
      <c r="E35" s="48">
        <v>3</v>
      </c>
      <c r="F35" s="52">
        <f t="shared" si="0"/>
        <v>0</v>
      </c>
    </row>
    <row r="36" spans="1:6" ht="47.25" customHeight="1" thickBot="1" x14ac:dyDescent="0.3">
      <c r="A36" s="68" t="s">
        <v>652</v>
      </c>
      <c r="B36" s="69"/>
      <c r="C36" s="69"/>
      <c r="D36" s="88"/>
      <c r="E36" s="53">
        <v>3</v>
      </c>
      <c r="F36" s="54">
        <f t="shared" si="0"/>
        <v>0</v>
      </c>
    </row>
    <row r="37" spans="1:6" ht="32.25" customHeight="1" thickBot="1" x14ac:dyDescent="0.3">
      <c r="A37" s="74" t="s">
        <v>653</v>
      </c>
      <c r="B37" s="75"/>
      <c r="C37" s="75"/>
      <c r="D37" s="88"/>
      <c r="E37" s="53">
        <v>3</v>
      </c>
      <c r="F37" s="54">
        <f t="shared" si="0"/>
        <v>0</v>
      </c>
    </row>
    <row r="38" spans="1:6" ht="30" customHeight="1" thickBot="1" x14ac:dyDescent="0.3">
      <c r="A38" s="66" t="s">
        <v>626</v>
      </c>
      <c r="B38" s="67"/>
      <c r="C38" s="67"/>
      <c r="D38" s="67"/>
      <c r="E38" s="44"/>
      <c r="F38" s="45">
        <f>SUM(F6:F37)</f>
        <v>0</v>
      </c>
    </row>
    <row r="39" spans="1:6" ht="15.75" thickBot="1" x14ac:dyDescent="0.3">
      <c r="B39" t="s">
        <v>324</v>
      </c>
      <c r="E39" s="12"/>
    </row>
    <row r="40" spans="1:6" ht="60" customHeight="1" thickBot="1" x14ac:dyDescent="0.3">
      <c r="A40" s="63" t="s">
        <v>627</v>
      </c>
      <c r="B40" s="64"/>
      <c r="C40" s="64"/>
      <c r="D40" s="64"/>
      <c r="E40" s="64"/>
      <c r="F40" s="65"/>
    </row>
  </sheetData>
  <sheetProtection password="C693" sheet="1" objects="1" scenarios="1"/>
  <protectedRanges>
    <protectedRange sqref="D6:D33" name="Oblast3"/>
    <protectedRange password="C87B" sqref="D34:D37" name="Oblast1"/>
  </protectedRanges>
  <mergeCells count="10">
    <mergeCell ref="A38:D38"/>
    <mergeCell ref="A40:F40"/>
    <mergeCell ref="A3:B4"/>
    <mergeCell ref="A31:C31"/>
    <mergeCell ref="A32:C32"/>
    <mergeCell ref="A33:C33"/>
    <mergeCell ref="A36:C36"/>
    <mergeCell ref="A37:C37"/>
    <mergeCell ref="A34:C34"/>
    <mergeCell ref="A35:C35"/>
  </mergeCells>
  <pageMargins left="0.7" right="0.7" top="0.75" bottom="0.75" header="0.3" footer="0.3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43"/>
  <sheetViews>
    <sheetView view="pageBreakPreview" topLeftCell="A27" zoomScaleNormal="80" zoomScaleSheetLayoutView="100" workbookViewId="0">
      <selection activeCell="E36" sqref="E36"/>
    </sheetView>
  </sheetViews>
  <sheetFormatPr defaultRowHeight="15" x14ac:dyDescent="0.25"/>
  <cols>
    <col min="1" max="1" width="4.140625" style="90" customWidth="1"/>
    <col min="2" max="2" width="18" style="90" customWidth="1"/>
    <col min="3" max="3" width="14.5703125" style="90" customWidth="1"/>
    <col min="4" max="4" width="11.85546875" style="22" customWidth="1"/>
    <col min="5" max="5" width="14.5703125" style="90" customWidth="1"/>
    <col min="6" max="6" width="24.7109375" style="22" customWidth="1"/>
    <col min="7" max="7" width="10.28515625" style="90" customWidth="1"/>
    <col min="8" max="16384" width="9.140625" style="90"/>
  </cols>
  <sheetData>
    <row r="1" spans="1:6" x14ac:dyDescent="0.25">
      <c r="A1" s="89" t="s">
        <v>639</v>
      </c>
      <c r="B1" s="89"/>
      <c r="F1" s="22" t="s">
        <v>324</v>
      </c>
    </row>
    <row r="2" spans="1:6" ht="15.75" thickBot="1" x14ac:dyDescent="0.3">
      <c r="A2" s="90" t="s">
        <v>295</v>
      </c>
    </row>
    <row r="3" spans="1:6" x14ac:dyDescent="0.25">
      <c r="A3" s="91" t="s">
        <v>297</v>
      </c>
      <c r="B3" s="92"/>
      <c r="C3" s="93" t="s">
        <v>291</v>
      </c>
      <c r="D3" s="94"/>
      <c r="E3" s="95"/>
      <c r="F3" s="96"/>
    </row>
    <row r="4" spans="1:6" ht="15.75" thickBot="1" x14ac:dyDescent="0.3">
      <c r="A4" s="97"/>
      <c r="B4" s="98"/>
      <c r="C4" s="99"/>
      <c r="D4" s="100"/>
      <c r="E4" s="101"/>
      <c r="F4" s="102" t="s">
        <v>624</v>
      </c>
    </row>
    <row r="5" spans="1:6" ht="76.5" customHeight="1" thickBot="1" x14ac:dyDescent="0.3">
      <c r="A5" s="103" t="s">
        <v>325</v>
      </c>
      <c r="B5" s="104" t="s">
        <v>298</v>
      </c>
      <c r="C5" s="105" t="s">
        <v>5</v>
      </c>
      <c r="D5" s="106" t="s">
        <v>623</v>
      </c>
      <c r="E5" s="107" t="s">
        <v>635</v>
      </c>
      <c r="F5" s="108" t="s">
        <v>625</v>
      </c>
    </row>
    <row r="6" spans="1:6" x14ac:dyDescent="0.25">
      <c r="A6" s="139" t="s">
        <v>77</v>
      </c>
      <c r="B6" s="110" t="s">
        <v>378</v>
      </c>
      <c r="C6" s="111">
        <v>2.4</v>
      </c>
      <c r="D6" s="138"/>
      <c r="E6" s="112">
        <v>3</v>
      </c>
      <c r="F6" s="113">
        <f>D6*E6</f>
        <v>0</v>
      </c>
    </row>
    <row r="7" spans="1:6" x14ac:dyDescent="0.25">
      <c r="A7" s="140" t="s">
        <v>78</v>
      </c>
      <c r="B7" s="115" t="s">
        <v>379</v>
      </c>
      <c r="C7" s="116">
        <v>2.7</v>
      </c>
      <c r="D7" s="135"/>
      <c r="E7" s="117">
        <v>3</v>
      </c>
      <c r="F7" s="118">
        <f t="shared" ref="F7:F37" si="0">D7*E7</f>
        <v>0</v>
      </c>
    </row>
    <row r="8" spans="1:6" x14ac:dyDescent="0.25">
      <c r="A8" s="140" t="s">
        <v>79</v>
      </c>
      <c r="B8" s="115" t="s">
        <v>380</v>
      </c>
      <c r="C8" s="116">
        <v>3</v>
      </c>
      <c r="D8" s="135"/>
      <c r="E8" s="117">
        <v>3</v>
      </c>
      <c r="F8" s="118">
        <f t="shared" si="0"/>
        <v>0</v>
      </c>
    </row>
    <row r="9" spans="1:6" x14ac:dyDescent="0.25">
      <c r="A9" s="140" t="s">
        <v>80</v>
      </c>
      <c r="B9" s="115" t="s">
        <v>381</v>
      </c>
      <c r="C9" s="116">
        <v>3.4</v>
      </c>
      <c r="D9" s="135"/>
      <c r="E9" s="117">
        <v>3</v>
      </c>
      <c r="F9" s="118">
        <f t="shared" si="0"/>
        <v>0</v>
      </c>
    </row>
    <row r="10" spans="1:6" x14ac:dyDescent="0.25">
      <c r="A10" s="140" t="s">
        <v>81</v>
      </c>
      <c r="B10" s="115" t="s">
        <v>382</v>
      </c>
      <c r="C10" s="116">
        <v>3.5</v>
      </c>
      <c r="D10" s="135"/>
      <c r="E10" s="117">
        <v>3</v>
      </c>
      <c r="F10" s="118">
        <f t="shared" si="0"/>
        <v>0</v>
      </c>
    </row>
    <row r="11" spans="1:6" x14ac:dyDescent="0.25">
      <c r="A11" s="140" t="s">
        <v>82</v>
      </c>
      <c r="B11" s="115" t="s">
        <v>383</v>
      </c>
      <c r="C11" s="116">
        <v>3.56</v>
      </c>
      <c r="D11" s="136"/>
      <c r="E11" s="117">
        <v>25</v>
      </c>
      <c r="F11" s="118">
        <f t="shared" si="0"/>
        <v>0</v>
      </c>
    </row>
    <row r="12" spans="1:6" x14ac:dyDescent="0.25">
      <c r="A12" s="140" t="s">
        <v>83</v>
      </c>
      <c r="B12" s="115" t="s">
        <v>384</v>
      </c>
      <c r="C12" s="116">
        <v>3.6</v>
      </c>
      <c r="D12" s="135"/>
      <c r="E12" s="117">
        <v>180</v>
      </c>
      <c r="F12" s="118">
        <f t="shared" si="0"/>
        <v>0</v>
      </c>
    </row>
    <row r="13" spans="1:6" x14ac:dyDescent="0.25">
      <c r="A13" s="140" t="s">
        <v>84</v>
      </c>
      <c r="B13" s="115" t="s">
        <v>385</v>
      </c>
      <c r="C13" s="116">
        <v>3.8</v>
      </c>
      <c r="D13" s="135"/>
      <c r="E13" s="117">
        <v>130</v>
      </c>
      <c r="F13" s="118">
        <f t="shared" si="0"/>
        <v>0</v>
      </c>
    </row>
    <row r="14" spans="1:6" x14ac:dyDescent="0.25">
      <c r="A14" s="140" t="s">
        <v>85</v>
      </c>
      <c r="B14" s="115" t="s">
        <v>386</v>
      </c>
      <c r="C14" s="116">
        <v>4</v>
      </c>
      <c r="D14" s="135"/>
      <c r="E14" s="117">
        <v>350</v>
      </c>
      <c r="F14" s="118">
        <f t="shared" si="0"/>
        <v>0</v>
      </c>
    </row>
    <row r="15" spans="1:6" x14ac:dyDescent="0.25">
      <c r="A15" s="140" t="s">
        <v>86</v>
      </c>
      <c r="B15" s="115" t="s">
        <v>387</v>
      </c>
      <c r="C15" s="116">
        <v>4.3</v>
      </c>
      <c r="D15" s="135"/>
      <c r="E15" s="117">
        <v>15</v>
      </c>
      <c r="F15" s="118">
        <f t="shared" si="0"/>
        <v>0</v>
      </c>
    </row>
    <row r="16" spans="1:6" x14ac:dyDescent="0.25">
      <c r="A16" s="140" t="s">
        <v>87</v>
      </c>
      <c r="B16" s="115" t="s">
        <v>388</v>
      </c>
      <c r="C16" s="116">
        <v>4.5</v>
      </c>
      <c r="D16" s="135"/>
      <c r="E16" s="117">
        <v>220</v>
      </c>
      <c r="F16" s="118">
        <f t="shared" si="0"/>
        <v>0</v>
      </c>
    </row>
    <row r="17" spans="1:6" x14ac:dyDescent="0.25">
      <c r="A17" s="140" t="s">
        <v>88</v>
      </c>
      <c r="B17" s="115" t="s">
        <v>389</v>
      </c>
      <c r="C17" s="116">
        <v>4.5999999999999996</v>
      </c>
      <c r="D17" s="135"/>
      <c r="E17" s="117">
        <v>60</v>
      </c>
      <c r="F17" s="118">
        <f t="shared" si="0"/>
        <v>0</v>
      </c>
    </row>
    <row r="18" spans="1:6" x14ac:dyDescent="0.25">
      <c r="A18" s="140" t="s">
        <v>89</v>
      </c>
      <c r="B18" s="115" t="s">
        <v>390</v>
      </c>
      <c r="C18" s="116">
        <v>4.8</v>
      </c>
      <c r="D18" s="135"/>
      <c r="E18" s="117">
        <v>30</v>
      </c>
      <c r="F18" s="118">
        <f t="shared" si="0"/>
        <v>0</v>
      </c>
    </row>
    <row r="19" spans="1:6" x14ac:dyDescent="0.25">
      <c r="A19" s="140" t="s">
        <v>90</v>
      </c>
      <c r="B19" s="115" t="s">
        <v>391</v>
      </c>
      <c r="C19" s="116">
        <v>5</v>
      </c>
      <c r="D19" s="135"/>
      <c r="E19" s="117">
        <v>330</v>
      </c>
      <c r="F19" s="118">
        <f t="shared" si="0"/>
        <v>0</v>
      </c>
    </row>
    <row r="20" spans="1:6" x14ac:dyDescent="0.25">
      <c r="A20" s="140" t="s">
        <v>91</v>
      </c>
      <c r="B20" s="115" t="s">
        <v>392</v>
      </c>
      <c r="C20" s="116">
        <v>5.3</v>
      </c>
      <c r="D20" s="135"/>
      <c r="E20" s="117">
        <v>3</v>
      </c>
      <c r="F20" s="118">
        <f t="shared" si="0"/>
        <v>0</v>
      </c>
    </row>
    <row r="21" spans="1:6" x14ac:dyDescent="0.25">
      <c r="A21" s="140" t="s">
        <v>92</v>
      </c>
      <c r="B21" s="115" t="s">
        <v>393</v>
      </c>
      <c r="C21" s="116">
        <v>5.5</v>
      </c>
      <c r="D21" s="135"/>
      <c r="E21" s="117">
        <v>250</v>
      </c>
      <c r="F21" s="118">
        <f t="shared" si="0"/>
        <v>0</v>
      </c>
    </row>
    <row r="22" spans="1:6" x14ac:dyDescent="0.25">
      <c r="A22" s="140" t="s">
        <v>93</v>
      </c>
      <c r="B22" s="115" t="s">
        <v>394</v>
      </c>
      <c r="C22" s="116">
        <v>5.8</v>
      </c>
      <c r="D22" s="135"/>
      <c r="E22" s="117">
        <v>3</v>
      </c>
      <c r="F22" s="118">
        <f t="shared" si="0"/>
        <v>0</v>
      </c>
    </row>
    <row r="23" spans="1:6" x14ac:dyDescent="0.25">
      <c r="A23" s="140" t="s">
        <v>94</v>
      </c>
      <c r="B23" s="115" t="s">
        <v>395</v>
      </c>
      <c r="C23" s="116">
        <v>6</v>
      </c>
      <c r="D23" s="136"/>
      <c r="E23" s="117">
        <v>170</v>
      </c>
      <c r="F23" s="118">
        <f t="shared" si="0"/>
        <v>0</v>
      </c>
    </row>
    <row r="24" spans="1:6" x14ac:dyDescent="0.25">
      <c r="A24" s="140" t="s">
        <v>95</v>
      </c>
      <c r="B24" s="115" t="s">
        <v>396</v>
      </c>
      <c r="C24" s="116">
        <v>6.1</v>
      </c>
      <c r="D24" s="136"/>
      <c r="E24" s="117">
        <v>3</v>
      </c>
      <c r="F24" s="118">
        <f t="shared" si="0"/>
        <v>0</v>
      </c>
    </row>
    <row r="25" spans="1:6" x14ac:dyDescent="0.25">
      <c r="A25" s="140" t="s">
        <v>96</v>
      </c>
      <c r="B25" s="115" t="s">
        <v>397</v>
      </c>
      <c r="C25" s="116">
        <v>6.2</v>
      </c>
      <c r="D25" s="135"/>
      <c r="E25" s="117">
        <v>25</v>
      </c>
      <c r="F25" s="118">
        <f t="shared" si="0"/>
        <v>0</v>
      </c>
    </row>
    <row r="26" spans="1:6" x14ac:dyDescent="0.25">
      <c r="A26" s="140" t="s">
        <v>97</v>
      </c>
      <c r="B26" s="115" t="s">
        <v>398</v>
      </c>
      <c r="C26" s="116">
        <v>6.3</v>
      </c>
      <c r="D26" s="135"/>
      <c r="E26" s="117">
        <v>3</v>
      </c>
      <c r="F26" s="118">
        <f t="shared" si="0"/>
        <v>0</v>
      </c>
    </row>
    <row r="27" spans="1:6" x14ac:dyDescent="0.25">
      <c r="A27" s="140" t="s">
        <v>98</v>
      </c>
      <c r="B27" s="115" t="s">
        <v>399</v>
      </c>
      <c r="C27" s="116">
        <v>6.5</v>
      </c>
      <c r="D27" s="135"/>
      <c r="E27" s="117">
        <v>15</v>
      </c>
      <c r="F27" s="118">
        <f t="shared" si="0"/>
        <v>0</v>
      </c>
    </row>
    <row r="28" spans="1:6" x14ac:dyDescent="0.25">
      <c r="A28" s="140" t="s">
        <v>99</v>
      </c>
      <c r="B28" s="115" t="s">
        <v>400</v>
      </c>
      <c r="C28" s="116">
        <v>7</v>
      </c>
      <c r="D28" s="135"/>
      <c r="E28" s="117">
        <v>25</v>
      </c>
      <c r="F28" s="118">
        <f t="shared" si="0"/>
        <v>0</v>
      </c>
    </row>
    <row r="29" spans="1:6" x14ac:dyDescent="0.25">
      <c r="A29" s="140" t="s">
        <v>100</v>
      </c>
      <c r="B29" s="115" t="s">
        <v>401</v>
      </c>
      <c r="C29" s="116">
        <v>7.5</v>
      </c>
      <c r="D29" s="135"/>
      <c r="E29" s="117">
        <v>60</v>
      </c>
      <c r="F29" s="118">
        <f t="shared" si="0"/>
        <v>0</v>
      </c>
    </row>
    <row r="30" spans="1:6" x14ac:dyDescent="0.25">
      <c r="A30" s="140" t="s">
        <v>101</v>
      </c>
      <c r="B30" s="115" t="s">
        <v>402</v>
      </c>
      <c r="C30" s="116">
        <v>8</v>
      </c>
      <c r="D30" s="135"/>
      <c r="E30" s="117">
        <v>60</v>
      </c>
      <c r="F30" s="118">
        <f t="shared" si="0"/>
        <v>0</v>
      </c>
    </row>
    <row r="31" spans="1:6" ht="21" customHeight="1" x14ac:dyDescent="0.25">
      <c r="A31" s="119" t="s">
        <v>26</v>
      </c>
      <c r="B31" s="120"/>
      <c r="C31" s="120"/>
      <c r="D31" s="137"/>
      <c r="E31" s="121">
        <v>20</v>
      </c>
      <c r="F31" s="118">
        <f t="shared" si="0"/>
        <v>0</v>
      </c>
    </row>
    <row r="32" spans="1:6" ht="32.25" customHeight="1" x14ac:dyDescent="0.25">
      <c r="A32" s="119" t="s">
        <v>631</v>
      </c>
      <c r="B32" s="120"/>
      <c r="C32" s="120"/>
      <c r="D32" s="137"/>
      <c r="E32" s="121">
        <v>70</v>
      </c>
      <c r="F32" s="118">
        <f t="shared" si="0"/>
        <v>0</v>
      </c>
    </row>
    <row r="33" spans="1:6" ht="30" customHeight="1" x14ac:dyDescent="0.25">
      <c r="A33" s="119" t="s">
        <v>632</v>
      </c>
      <c r="B33" s="120"/>
      <c r="C33" s="120"/>
      <c r="D33" s="137"/>
      <c r="E33" s="121">
        <v>20</v>
      </c>
      <c r="F33" s="118">
        <f t="shared" si="0"/>
        <v>0</v>
      </c>
    </row>
    <row r="34" spans="1:6" ht="47.25" customHeight="1" x14ac:dyDescent="0.25">
      <c r="A34" s="119" t="s">
        <v>633</v>
      </c>
      <c r="B34" s="120"/>
      <c r="C34" s="120"/>
      <c r="D34" s="87"/>
      <c r="E34" s="121">
        <v>3</v>
      </c>
      <c r="F34" s="118">
        <f t="shared" si="0"/>
        <v>0</v>
      </c>
    </row>
    <row r="35" spans="1:6" ht="30.75" customHeight="1" thickBot="1" x14ac:dyDescent="0.3">
      <c r="A35" s="122" t="s">
        <v>634</v>
      </c>
      <c r="B35" s="123"/>
      <c r="C35" s="123"/>
      <c r="D35" s="87"/>
      <c r="E35" s="121">
        <v>3</v>
      </c>
      <c r="F35" s="118">
        <f t="shared" si="0"/>
        <v>0</v>
      </c>
    </row>
    <row r="36" spans="1:6" ht="45.75" customHeight="1" thickBot="1" x14ac:dyDescent="0.3">
      <c r="A36" s="119" t="s">
        <v>652</v>
      </c>
      <c r="B36" s="120"/>
      <c r="C36" s="120"/>
      <c r="D36" s="88"/>
      <c r="E36" s="124">
        <v>3</v>
      </c>
      <c r="F36" s="125">
        <f t="shared" si="0"/>
        <v>0</v>
      </c>
    </row>
    <row r="37" spans="1:6" ht="31.5" customHeight="1" thickBot="1" x14ac:dyDescent="0.3">
      <c r="A37" s="122" t="s">
        <v>653</v>
      </c>
      <c r="B37" s="123"/>
      <c r="C37" s="123"/>
      <c r="D37" s="88"/>
      <c r="E37" s="124">
        <v>3</v>
      </c>
      <c r="F37" s="125">
        <f t="shared" si="0"/>
        <v>0</v>
      </c>
    </row>
    <row r="38" spans="1:6" ht="30" customHeight="1" thickBot="1" x14ac:dyDescent="0.3">
      <c r="A38" s="126" t="s">
        <v>626</v>
      </c>
      <c r="B38" s="127"/>
      <c r="C38" s="127"/>
      <c r="D38" s="127"/>
      <c r="E38" s="128"/>
      <c r="F38" s="129">
        <f>SUM(F6:F37)</f>
        <v>0</v>
      </c>
    </row>
    <row r="39" spans="1:6" ht="15.75" thickBot="1" x14ac:dyDescent="0.3">
      <c r="B39" s="90" t="s">
        <v>324</v>
      </c>
      <c r="E39" s="130"/>
    </row>
    <row r="40" spans="1:6" ht="60" customHeight="1" thickBot="1" x14ac:dyDescent="0.3">
      <c r="A40" s="131" t="s">
        <v>627</v>
      </c>
      <c r="B40" s="132"/>
      <c r="C40" s="132"/>
      <c r="D40" s="132"/>
      <c r="E40" s="132"/>
      <c r="F40" s="133"/>
    </row>
    <row r="41" spans="1:6" x14ac:dyDescent="0.25">
      <c r="C41" s="141"/>
      <c r="D41" s="141"/>
      <c r="E41" s="141"/>
      <c r="F41" s="142"/>
    </row>
    <row r="42" spans="1:6" x14ac:dyDescent="0.25">
      <c r="C42" s="141"/>
      <c r="D42" s="142"/>
      <c r="E42" s="141"/>
      <c r="F42" s="143"/>
    </row>
    <row r="43" spans="1:6" x14ac:dyDescent="0.25">
      <c r="C43" s="141"/>
      <c r="D43" s="142"/>
      <c r="E43" s="141"/>
      <c r="F43" s="142"/>
    </row>
  </sheetData>
  <sheetProtection password="C693" sheet="1" objects="1" scenarios="1"/>
  <protectedRanges>
    <protectedRange sqref="D6:D33" name="Oblast1"/>
    <protectedRange password="C87B" sqref="D34:D37" name="Oblast1_1"/>
  </protectedRanges>
  <mergeCells count="10">
    <mergeCell ref="A38:D38"/>
    <mergeCell ref="A40:F40"/>
    <mergeCell ref="A3:B4"/>
    <mergeCell ref="A31:C31"/>
    <mergeCell ref="A32:C32"/>
    <mergeCell ref="A33:C33"/>
    <mergeCell ref="A36:C36"/>
    <mergeCell ref="A37:C37"/>
    <mergeCell ref="A34:C34"/>
    <mergeCell ref="A35:C35"/>
  </mergeCells>
  <pageMargins left="0.7" right="0.7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3"/>
  <sheetViews>
    <sheetView view="pageBreakPreview" topLeftCell="A27" zoomScaleNormal="80" zoomScaleSheetLayoutView="100" workbookViewId="0">
      <selection activeCell="E35" sqref="E35"/>
    </sheetView>
  </sheetViews>
  <sheetFormatPr defaultRowHeight="15" x14ac:dyDescent="0.25"/>
  <cols>
    <col min="1" max="1" width="4.140625" customWidth="1"/>
    <col min="2" max="2" width="18" customWidth="1"/>
    <col min="3" max="3" width="14.85546875" customWidth="1"/>
    <col min="4" max="4" width="11.85546875" style="9" customWidth="1"/>
    <col min="5" max="5" width="14.5703125" customWidth="1"/>
    <col min="6" max="6" width="24.7109375" style="9" customWidth="1"/>
  </cols>
  <sheetData>
    <row r="1" spans="1:6" x14ac:dyDescent="0.25">
      <c r="A1" s="5" t="s">
        <v>640</v>
      </c>
      <c r="B1" s="5"/>
    </row>
    <row r="2" spans="1:6" ht="15.75" thickBot="1" x14ac:dyDescent="0.3">
      <c r="A2" t="s">
        <v>295</v>
      </c>
    </row>
    <row r="3" spans="1:6" x14ac:dyDescent="0.25">
      <c r="A3" s="76" t="s">
        <v>403</v>
      </c>
      <c r="B3" s="77"/>
      <c r="C3" s="2" t="s">
        <v>293</v>
      </c>
      <c r="D3" s="13"/>
      <c r="E3" s="6"/>
      <c r="F3" s="15"/>
    </row>
    <row r="4" spans="1:6" ht="15.75" thickBot="1" x14ac:dyDescent="0.3">
      <c r="A4" s="78"/>
      <c r="B4" s="79"/>
      <c r="C4" s="3"/>
      <c r="D4" s="14"/>
      <c r="E4" s="11"/>
      <c r="F4" s="4" t="s">
        <v>404</v>
      </c>
    </row>
    <row r="5" spans="1:6" ht="74.25" customHeight="1" thickBot="1" x14ac:dyDescent="0.3">
      <c r="A5" s="39" t="s">
        <v>325</v>
      </c>
      <c r="B5" s="40" t="s">
        <v>298</v>
      </c>
      <c r="C5" s="41" t="s">
        <v>5</v>
      </c>
      <c r="D5" s="42" t="s">
        <v>623</v>
      </c>
      <c r="E5" s="43" t="s">
        <v>635</v>
      </c>
      <c r="F5" s="16" t="s">
        <v>625</v>
      </c>
    </row>
    <row r="6" spans="1:6" x14ac:dyDescent="0.25">
      <c r="A6" s="55" t="s">
        <v>102</v>
      </c>
      <c r="B6" s="49" t="s">
        <v>405</v>
      </c>
      <c r="C6" s="50">
        <v>2.4</v>
      </c>
      <c r="D6" s="134"/>
      <c r="E6" s="20">
        <v>3</v>
      </c>
      <c r="F6" s="51">
        <f>D6*E6</f>
        <v>0</v>
      </c>
    </row>
    <row r="7" spans="1:6" x14ac:dyDescent="0.25">
      <c r="A7" s="56" t="s">
        <v>103</v>
      </c>
      <c r="B7" s="46" t="s">
        <v>406</v>
      </c>
      <c r="C7" s="47">
        <v>2.7</v>
      </c>
      <c r="D7" s="136"/>
      <c r="E7" s="21">
        <v>3</v>
      </c>
      <c r="F7" s="52">
        <f t="shared" ref="F7:F37" si="0">D7*E7</f>
        <v>0</v>
      </c>
    </row>
    <row r="8" spans="1:6" x14ac:dyDescent="0.25">
      <c r="A8" s="56" t="s">
        <v>104</v>
      </c>
      <c r="B8" s="46" t="s">
        <v>407</v>
      </c>
      <c r="C8" s="47">
        <v>3</v>
      </c>
      <c r="D8" s="135"/>
      <c r="E8" s="21">
        <v>3</v>
      </c>
      <c r="F8" s="52">
        <f t="shared" si="0"/>
        <v>0</v>
      </c>
    </row>
    <row r="9" spans="1:6" x14ac:dyDescent="0.25">
      <c r="A9" s="56" t="s">
        <v>105</v>
      </c>
      <c r="B9" s="46" t="s">
        <v>408</v>
      </c>
      <c r="C9" s="47">
        <v>3.4</v>
      </c>
      <c r="D9" s="135"/>
      <c r="E9" s="21">
        <v>3</v>
      </c>
      <c r="F9" s="52">
        <f t="shared" si="0"/>
        <v>0</v>
      </c>
    </row>
    <row r="10" spans="1:6" x14ac:dyDescent="0.25">
      <c r="A10" s="56" t="s">
        <v>106</v>
      </c>
      <c r="B10" s="46" t="s">
        <v>409</v>
      </c>
      <c r="C10" s="47">
        <v>3.5</v>
      </c>
      <c r="D10" s="135"/>
      <c r="E10" s="21">
        <v>40</v>
      </c>
      <c r="F10" s="52">
        <f t="shared" si="0"/>
        <v>0</v>
      </c>
    </row>
    <row r="11" spans="1:6" x14ac:dyDescent="0.25">
      <c r="A11" s="56" t="s">
        <v>107</v>
      </c>
      <c r="B11" s="46" t="s">
        <v>410</v>
      </c>
      <c r="C11" s="47">
        <v>3.56</v>
      </c>
      <c r="D11" s="135"/>
      <c r="E11" s="21">
        <v>3</v>
      </c>
      <c r="F11" s="52">
        <f t="shared" si="0"/>
        <v>0</v>
      </c>
    </row>
    <row r="12" spans="1:6" x14ac:dyDescent="0.25">
      <c r="A12" s="56" t="s">
        <v>108</v>
      </c>
      <c r="B12" s="46" t="s">
        <v>411</v>
      </c>
      <c r="C12" s="47">
        <v>3.6</v>
      </c>
      <c r="D12" s="135"/>
      <c r="E12" s="21">
        <v>15</v>
      </c>
      <c r="F12" s="52">
        <f t="shared" si="0"/>
        <v>0</v>
      </c>
    </row>
    <row r="13" spans="1:6" x14ac:dyDescent="0.25">
      <c r="A13" s="56" t="s">
        <v>109</v>
      </c>
      <c r="B13" s="46" t="s">
        <v>412</v>
      </c>
      <c r="C13" s="47">
        <v>3.8</v>
      </c>
      <c r="D13" s="135"/>
      <c r="E13" s="21">
        <v>3</v>
      </c>
      <c r="F13" s="52">
        <f t="shared" si="0"/>
        <v>0</v>
      </c>
    </row>
    <row r="14" spans="1:6" x14ac:dyDescent="0.25">
      <c r="A14" s="56" t="s">
        <v>110</v>
      </c>
      <c r="B14" s="46" t="s">
        <v>413</v>
      </c>
      <c r="C14" s="47">
        <v>4</v>
      </c>
      <c r="D14" s="135"/>
      <c r="E14" s="21">
        <v>40</v>
      </c>
      <c r="F14" s="52">
        <f t="shared" si="0"/>
        <v>0</v>
      </c>
    </row>
    <row r="15" spans="1:6" x14ac:dyDescent="0.25">
      <c r="A15" s="56" t="s">
        <v>111</v>
      </c>
      <c r="B15" s="46" t="s">
        <v>414</v>
      </c>
      <c r="C15" s="47">
        <v>4.3</v>
      </c>
      <c r="D15" s="135"/>
      <c r="E15" s="21">
        <v>3</v>
      </c>
      <c r="F15" s="52">
        <f t="shared" si="0"/>
        <v>0</v>
      </c>
    </row>
    <row r="16" spans="1:6" x14ac:dyDescent="0.25">
      <c r="A16" s="56" t="s">
        <v>112</v>
      </c>
      <c r="B16" s="46" t="s">
        <v>415</v>
      </c>
      <c r="C16" s="47">
        <v>4.5</v>
      </c>
      <c r="D16" s="136"/>
      <c r="E16" s="21">
        <v>3</v>
      </c>
      <c r="F16" s="52">
        <f t="shared" si="0"/>
        <v>0</v>
      </c>
    </row>
    <row r="17" spans="1:6" x14ac:dyDescent="0.25">
      <c r="A17" s="56" t="s">
        <v>113</v>
      </c>
      <c r="B17" s="46" t="s">
        <v>416</v>
      </c>
      <c r="C17" s="47">
        <v>4.5999999999999996</v>
      </c>
      <c r="D17" s="135"/>
      <c r="E17" s="21">
        <v>3</v>
      </c>
      <c r="F17" s="52">
        <f t="shared" si="0"/>
        <v>0</v>
      </c>
    </row>
    <row r="18" spans="1:6" x14ac:dyDescent="0.25">
      <c r="A18" s="56" t="s">
        <v>114</v>
      </c>
      <c r="B18" s="46" t="s">
        <v>417</v>
      </c>
      <c r="C18" s="47">
        <v>4.8</v>
      </c>
      <c r="D18" s="135"/>
      <c r="E18" s="21">
        <v>3</v>
      </c>
      <c r="F18" s="52">
        <f t="shared" si="0"/>
        <v>0</v>
      </c>
    </row>
    <row r="19" spans="1:6" x14ac:dyDescent="0.25">
      <c r="A19" s="56" t="s">
        <v>115</v>
      </c>
      <c r="B19" s="46" t="s">
        <v>418</v>
      </c>
      <c r="C19" s="47">
        <v>5</v>
      </c>
      <c r="D19" s="135"/>
      <c r="E19" s="21">
        <v>3</v>
      </c>
      <c r="F19" s="52">
        <f t="shared" si="0"/>
        <v>0</v>
      </c>
    </row>
    <row r="20" spans="1:6" x14ac:dyDescent="0.25">
      <c r="A20" s="56" t="s">
        <v>116</v>
      </c>
      <c r="B20" s="46" t="s">
        <v>419</v>
      </c>
      <c r="C20" s="47">
        <v>5.3</v>
      </c>
      <c r="D20" s="135"/>
      <c r="E20" s="21">
        <v>3</v>
      </c>
      <c r="F20" s="52">
        <f t="shared" si="0"/>
        <v>0</v>
      </c>
    </row>
    <row r="21" spans="1:6" x14ac:dyDescent="0.25">
      <c r="A21" s="56" t="s">
        <v>117</v>
      </c>
      <c r="B21" s="46" t="s">
        <v>420</v>
      </c>
      <c r="C21" s="47">
        <v>5.5</v>
      </c>
      <c r="D21" s="136"/>
      <c r="E21" s="21">
        <v>40</v>
      </c>
      <c r="F21" s="52">
        <f t="shared" si="0"/>
        <v>0</v>
      </c>
    </row>
    <row r="22" spans="1:6" x14ac:dyDescent="0.25">
      <c r="A22" s="56" t="s">
        <v>118</v>
      </c>
      <c r="B22" s="46" t="s">
        <v>421</v>
      </c>
      <c r="C22" s="47">
        <v>5.8</v>
      </c>
      <c r="D22" s="135"/>
      <c r="E22" s="21">
        <v>3</v>
      </c>
      <c r="F22" s="52">
        <f t="shared" si="0"/>
        <v>0</v>
      </c>
    </row>
    <row r="23" spans="1:6" x14ac:dyDescent="0.25">
      <c r="A23" s="56" t="s">
        <v>119</v>
      </c>
      <c r="B23" s="46" t="s">
        <v>422</v>
      </c>
      <c r="C23" s="47">
        <v>6</v>
      </c>
      <c r="D23" s="136"/>
      <c r="E23" s="21">
        <v>3</v>
      </c>
      <c r="F23" s="52">
        <f t="shared" si="0"/>
        <v>0</v>
      </c>
    </row>
    <row r="24" spans="1:6" x14ac:dyDescent="0.25">
      <c r="A24" s="56" t="s">
        <v>120</v>
      </c>
      <c r="B24" s="57" t="s">
        <v>423</v>
      </c>
      <c r="C24" s="47">
        <v>6.1</v>
      </c>
      <c r="D24" s="136"/>
      <c r="E24" s="21">
        <v>3</v>
      </c>
      <c r="F24" s="52">
        <f t="shared" si="0"/>
        <v>0</v>
      </c>
    </row>
    <row r="25" spans="1:6" x14ac:dyDescent="0.25">
      <c r="A25" s="56" t="s">
        <v>121</v>
      </c>
      <c r="B25" s="57" t="s">
        <v>424</v>
      </c>
      <c r="C25" s="47">
        <v>6.2</v>
      </c>
      <c r="D25" s="136"/>
      <c r="E25" s="21">
        <v>3</v>
      </c>
      <c r="F25" s="52">
        <f t="shared" si="0"/>
        <v>0</v>
      </c>
    </row>
    <row r="26" spans="1:6" x14ac:dyDescent="0.25">
      <c r="A26" s="56" t="s">
        <v>122</v>
      </c>
      <c r="B26" s="46" t="s">
        <v>425</v>
      </c>
      <c r="C26" s="47">
        <v>6.3</v>
      </c>
      <c r="D26" s="136"/>
      <c r="E26" s="21">
        <v>3</v>
      </c>
      <c r="F26" s="52">
        <f t="shared" si="0"/>
        <v>0</v>
      </c>
    </row>
    <row r="27" spans="1:6" x14ac:dyDescent="0.25">
      <c r="A27" s="56" t="s">
        <v>123</v>
      </c>
      <c r="B27" s="46" t="s">
        <v>426</v>
      </c>
      <c r="C27" s="47">
        <v>6.5</v>
      </c>
      <c r="D27" s="136"/>
      <c r="E27" s="21">
        <v>3</v>
      </c>
      <c r="F27" s="52">
        <f t="shared" si="0"/>
        <v>0</v>
      </c>
    </row>
    <row r="28" spans="1:6" x14ac:dyDescent="0.25">
      <c r="A28" s="56" t="s">
        <v>124</v>
      </c>
      <c r="B28" s="46" t="s">
        <v>427</v>
      </c>
      <c r="C28" s="47">
        <v>7</v>
      </c>
      <c r="D28" s="135"/>
      <c r="E28" s="21">
        <v>3</v>
      </c>
      <c r="F28" s="52">
        <f t="shared" si="0"/>
        <v>0</v>
      </c>
    </row>
    <row r="29" spans="1:6" x14ac:dyDescent="0.25">
      <c r="A29" s="56" t="s">
        <v>125</v>
      </c>
      <c r="B29" s="46" t="s">
        <v>428</v>
      </c>
      <c r="C29" s="47">
        <v>7.5</v>
      </c>
      <c r="D29" s="135"/>
      <c r="E29" s="21">
        <v>3</v>
      </c>
      <c r="F29" s="52">
        <f t="shared" si="0"/>
        <v>0</v>
      </c>
    </row>
    <row r="30" spans="1:6" x14ac:dyDescent="0.25">
      <c r="A30" s="56" t="s">
        <v>126</v>
      </c>
      <c r="B30" s="46" t="s">
        <v>429</v>
      </c>
      <c r="C30" s="47">
        <v>8</v>
      </c>
      <c r="D30" s="136"/>
      <c r="E30" s="21">
        <v>3</v>
      </c>
      <c r="F30" s="52">
        <f t="shared" si="0"/>
        <v>0</v>
      </c>
    </row>
    <row r="31" spans="1:6" ht="21" customHeight="1" x14ac:dyDescent="0.25">
      <c r="A31" s="68" t="s">
        <v>26</v>
      </c>
      <c r="B31" s="69"/>
      <c r="C31" s="69"/>
      <c r="D31" s="137"/>
      <c r="E31" s="48">
        <v>3</v>
      </c>
      <c r="F31" s="52">
        <f t="shared" si="0"/>
        <v>0</v>
      </c>
    </row>
    <row r="32" spans="1:6" ht="32.25" customHeight="1" x14ac:dyDescent="0.25">
      <c r="A32" s="68" t="s">
        <v>631</v>
      </c>
      <c r="B32" s="69"/>
      <c r="C32" s="69"/>
      <c r="D32" s="137"/>
      <c r="E32" s="48">
        <v>3</v>
      </c>
      <c r="F32" s="52">
        <f t="shared" si="0"/>
        <v>0</v>
      </c>
    </row>
    <row r="33" spans="1:6" ht="31.5" customHeight="1" x14ac:dyDescent="0.25">
      <c r="A33" s="68" t="s">
        <v>632</v>
      </c>
      <c r="B33" s="69"/>
      <c r="C33" s="69"/>
      <c r="D33" s="137"/>
      <c r="E33" s="48">
        <v>3</v>
      </c>
      <c r="F33" s="52">
        <f t="shared" si="0"/>
        <v>0</v>
      </c>
    </row>
    <row r="34" spans="1:6" ht="48" customHeight="1" x14ac:dyDescent="0.25">
      <c r="A34" s="68" t="s">
        <v>633</v>
      </c>
      <c r="B34" s="69"/>
      <c r="C34" s="69"/>
      <c r="D34" s="87"/>
      <c r="E34" s="48">
        <v>3</v>
      </c>
      <c r="F34" s="52">
        <f t="shared" si="0"/>
        <v>0</v>
      </c>
    </row>
    <row r="35" spans="1:6" ht="30.75" customHeight="1" thickBot="1" x14ac:dyDescent="0.3">
      <c r="A35" s="74" t="s">
        <v>634</v>
      </c>
      <c r="B35" s="75"/>
      <c r="C35" s="75"/>
      <c r="D35" s="87"/>
      <c r="E35" s="48">
        <v>3</v>
      </c>
      <c r="F35" s="52">
        <f t="shared" si="0"/>
        <v>0</v>
      </c>
    </row>
    <row r="36" spans="1:6" ht="46.5" customHeight="1" thickBot="1" x14ac:dyDescent="0.3">
      <c r="A36" s="68" t="s">
        <v>652</v>
      </c>
      <c r="B36" s="69"/>
      <c r="C36" s="69"/>
      <c r="D36" s="88"/>
      <c r="E36" s="53">
        <v>3</v>
      </c>
      <c r="F36" s="54">
        <f t="shared" si="0"/>
        <v>0</v>
      </c>
    </row>
    <row r="37" spans="1:6" ht="33.75" customHeight="1" thickBot="1" x14ac:dyDescent="0.3">
      <c r="A37" s="74" t="s">
        <v>653</v>
      </c>
      <c r="B37" s="75"/>
      <c r="C37" s="75"/>
      <c r="D37" s="88"/>
      <c r="E37" s="53">
        <v>3</v>
      </c>
      <c r="F37" s="54">
        <f t="shared" si="0"/>
        <v>0</v>
      </c>
    </row>
    <row r="38" spans="1:6" ht="30" customHeight="1" thickBot="1" x14ac:dyDescent="0.3">
      <c r="A38" s="66" t="s">
        <v>626</v>
      </c>
      <c r="B38" s="67"/>
      <c r="C38" s="67"/>
      <c r="D38" s="67"/>
      <c r="E38" s="44"/>
      <c r="F38" s="45">
        <f>SUM(F6:F37)</f>
        <v>0</v>
      </c>
    </row>
    <row r="39" spans="1:6" ht="15.75" thickBot="1" x14ac:dyDescent="0.3">
      <c r="B39" t="s">
        <v>324</v>
      </c>
      <c r="E39" s="12"/>
    </row>
    <row r="40" spans="1:6" ht="60" customHeight="1" thickBot="1" x14ac:dyDescent="0.3">
      <c r="A40" s="63" t="s">
        <v>627</v>
      </c>
      <c r="B40" s="64"/>
      <c r="C40" s="64"/>
      <c r="D40" s="64"/>
      <c r="E40" s="64"/>
      <c r="F40" s="65"/>
    </row>
    <row r="41" spans="1:6" x14ac:dyDescent="0.25">
      <c r="C41" s="17"/>
      <c r="D41" s="17"/>
      <c r="E41" s="17"/>
      <c r="F41" s="18"/>
    </row>
    <row r="42" spans="1:6" x14ac:dyDescent="0.25">
      <c r="C42" s="17"/>
      <c r="D42" s="18"/>
      <c r="E42" s="17"/>
      <c r="F42" s="19"/>
    </row>
    <row r="43" spans="1:6" x14ac:dyDescent="0.25">
      <c r="C43" s="17"/>
      <c r="D43" s="18"/>
      <c r="E43" s="17"/>
      <c r="F43" s="18"/>
    </row>
  </sheetData>
  <sheetProtection password="C693" sheet="1" objects="1" scenarios="1"/>
  <protectedRanges>
    <protectedRange sqref="D6:D33" name="Oblast1"/>
    <protectedRange password="C87B" sqref="D34:D37" name="Oblast1_1"/>
  </protectedRanges>
  <mergeCells count="10">
    <mergeCell ref="A38:D38"/>
    <mergeCell ref="A40:F40"/>
    <mergeCell ref="A3:B4"/>
    <mergeCell ref="A31:C31"/>
    <mergeCell ref="A32:C32"/>
    <mergeCell ref="A33:C33"/>
    <mergeCell ref="A36:C36"/>
    <mergeCell ref="A37:C37"/>
    <mergeCell ref="A34:C34"/>
    <mergeCell ref="A35:C35"/>
  </mergeCells>
  <pageMargins left="0.7" right="0.7" top="0.75" bottom="0.75" header="0.3" footer="0.3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3"/>
  <sheetViews>
    <sheetView view="pageBreakPreview" topLeftCell="A27" zoomScaleNormal="80" zoomScaleSheetLayoutView="100" workbookViewId="0">
      <selection activeCell="E37" sqref="E37"/>
    </sheetView>
  </sheetViews>
  <sheetFormatPr defaultRowHeight="15" x14ac:dyDescent="0.25"/>
  <cols>
    <col min="1" max="1" width="4.140625" customWidth="1"/>
    <col min="2" max="2" width="19.85546875" customWidth="1"/>
    <col min="3" max="3" width="12.28515625" customWidth="1"/>
    <col min="4" max="4" width="11.85546875" style="9" customWidth="1"/>
    <col min="5" max="5" width="17.5703125" customWidth="1"/>
    <col min="6" max="6" width="24.7109375" style="9" customWidth="1"/>
  </cols>
  <sheetData>
    <row r="1" spans="1:6" x14ac:dyDescent="0.25">
      <c r="A1" s="5" t="s">
        <v>641</v>
      </c>
      <c r="B1" s="5"/>
      <c r="F1" s="22"/>
    </row>
    <row r="2" spans="1:6" ht="15.75" thickBot="1" x14ac:dyDescent="0.3">
      <c r="A2" t="s">
        <v>295</v>
      </c>
    </row>
    <row r="3" spans="1:6" x14ac:dyDescent="0.25">
      <c r="A3" s="76" t="s">
        <v>403</v>
      </c>
      <c r="B3" s="77"/>
      <c r="C3" s="6" t="s">
        <v>294</v>
      </c>
      <c r="D3" s="13"/>
      <c r="E3" s="6"/>
      <c r="F3" s="15"/>
    </row>
    <row r="4" spans="1:6" ht="15.75" thickBot="1" x14ac:dyDescent="0.3">
      <c r="A4" s="78"/>
      <c r="B4" s="79"/>
      <c r="C4" s="3"/>
      <c r="D4" s="14"/>
      <c r="E4" s="11"/>
      <c r="F4" s="4" t="s">
        <v>430</v>
      </c>
    </row>
    <row r="5" spans="1:6" ht="75.75" customHeight="1" thickBot="1" x14ac:dyDescent="0.3">
      <c r="A5" s="39" t="s">
        <v>325</v>
      </c>
      <c r="B5" s="40" t="s">
        <v>298</v>
      </c>
      <c r="C5" s="41" t="s">
        <v>5</v>
      </c>
      <c r="D5" s="42" t="s">
        <v>623</v>
      </c>
      <c r="E5" s="43" t="s">
        <v>635</v>
      </c>
      <c r="F5" s="16" t="s">
        <v>625</v>
      </c>
    </row>
    <row r="6" spans="1:6" x14ac:dyDescent="0.25">
      <c r="A6" s="55" t="s">
        <v>127</v>
      </c>
      <c r="B6" s="49" t="s">
        <v>431</v>
      </c>
      <c r="C6" s="50">
        <v>2.4</v>
      </c>
      <c r="D6" s="138"/>
      <c r="E6" s="20">
        <v>3</v>
      </c>
      <c r="F6" s="51">
        <f>D6*E6</f>
        <v>0</v>
      </c>
    </row>
    <row r="7" spans="1:6" x14ac:dyDescent="0.25">
      <c r="A7" s="56" t="s">
        <v>128</v>
      </c>
      <c r="B7" s="46" t="s">
        <v>432</v>
      </c>
      <c r="C7" s="47">
        <v>2.7</v>
      </c>
      <c r="D7" s="135"/>
      <c r="E7" s="21">
        <v>3</v>
      </c>
      <c r="F7" s="52">
        <f t="shared" ref="F7:F37" si="0">D7*E7</f>
        <v>0</v>
      </c>
    </row>
    <row r="8" spans="1:6" x14ac:dyDescent="0.25">
      <c r="A8" s="56" t="s">
        <v>129</v>
      </c>
      <c r="B8" s="46" t="s">
        <v>433</v>
      </c>
      <c r="C8" s="47">
        <v>3</v>
      </c>
      <c r="D8" s="135"/>
      <c r="E8" s="21">
        <v>15</v>
      </c>
      <c r="F8" s="52">
        <f t="shared" si="0"/>
        <v>0</v>
      </c>
    </row>
    <row r="9" spans="1:6" x14ac:dyDescent="0.25">
      <c r="A9" s="56" t="s">
        <v>130</v>
      </c>
      <c r="B9" s="46" t="s">
        <v>434</v>
      </c>
      <c r="C9" s="47">
        <v>3.4</v>
      </c>
      <c r="D9" s="135"/>
      <c r="E9" s="21">
        <v>3</v>
      </c>
      <c r="F9" s="52">
        <f t="shared" si="0"/>
        <v>0</v>
      </c>
    </row>
    <row r="10" spans="1:6" x14ac:dyDescent="0.25">
      <c r="A10" s="56" t="s">
        <v>131</v>
      </c>
      <c r="B10" s="46" t="s">
        <v>435</v>
      </c>
      <c r="C10" s="47">
        <v>3.5</v>
      </c>
      <c r="D10" s="135"/>
      <c r="E10" s="21">
        <v>15</v>
      </c>
      <c r="F10" s="52">
        <f t="shared" si="0"/>
        <v>0</v>
      </c>
    </row>
    <row r="11" spans="1:6" x14ac:dyDescent="0.25">
      <c r="A11" s="56" t="s">
        <v>132</v>
      </c>
      <c r="B11" s="46" t="s">
        <v>436</v>
      </c>
      <c r="C11" s="47">
        <v>3.56</v>
      </c>
      <c r="D11" s="135"/>
      <c r="E11" s="21">
        <v>60</v>
      </c>
      <c r="F11" s="52">
        <f t="shared" si="0"/>
        <v>0</v>
      </c>
    </row>
    <row r="12" spans="1:6" x14ac:dyDescent="0.25">
      <c r="A12" s="56" t="s">
        <v>133</v>
      </c>
      <c r="B12" s="46" t="s">
        <v>437</v>
      </c>
      <c r="C12" s="47">
        <v>3.6</v>
      </c>
      <c r="D12" s="135"/>
      <c r="E12" s="21">
        <v>15</v>
      </c>
      <c r="F12" s="52">
        <f t="shared" si="0"/>
        <v>0</v>
      </c>
    </row>
    <row r="13" spans="1:6" x14ac:dyDescent="0.25">
      <c r="A13" s="56" t="s">
        <v>134</v>
      </c>
      <c r="B13" s="46" t="s">
        <v>438</v>
      </c>
      <c r="C13" s="47">
        <v>3.8</v>
      </c>
      <c r="D13" s="135"/>
      <c r="E13" s="21">
        <v>3</v>
      </c>
      <c r="F13" s="52">
        <f t="shared" si="0"/>
        <v>0</v>
      </c>
    </row>
    <row r="14" spans="1:6" x14ac:dyDescent="0.25">
      <c r="A14" s="56" t="s">
        <v>135</v>
      </c>
      <c r="B14" s="46" t="s">
        <v>439</v>
      </c>
      <c r="C14" s="47">
        <v>4</v>
      </c>
      <c r="D14" s="135"/>
      <c r="E14" s="21">
        <v>90</v>
      </c>
      <c r="F14" s="52">
        <f t="shared" si="0"/>
        <v>0</v>
      </c>
    </row>
    <row r="15" spans="1:6" x14ac:dyDescent="0.25">
      <c r="A15" s="56" t="s">
        <v>136</v>
      </c>
      <c r="B15" s="46" t="s">
        <v>440</v>
      </c>
      <c r="C15" s="47">
        <v>4.3</v>
      </c>
      <c r="D15" s="135"/>
      <c r="E15" s="21">
        <v>3</v>
      </c>
      <c r="F15" s="52">
        <f t="shared" si="0"/>
        <v>0</v>
      </c>
    </row>
    <row r="16" spans="1:6" ht="14.25" customHeight="1" x14ac:dyDescent="0.25">
      <c r="A16" s="56" t="s">
        <v>137</v>
      </c>
      <c r="B16" s="46" t="s">
        <v>441</v>
      </c>
      <c r="C16" s="47">
        <v>4.5</v>
      </c>
      <c r="D16" s="135"/>
      <c r="E16" s="21">
        <v>90</v>
      </c>
      <c r="F16" s="52">
        <f t="shared" si="0"/>
        <v>0</v>
      </c>
    </row>
    <row r="17" spans="1:6" x14ac:dyDescent="0.25">
      <c r="A17" s="56" t="s">
        <v>138</v>
      </c>
      <c r="B17" s="46" t="s">
        <v>442</v>
      </c>
      <c r="C17" s="47">
        <v>4.5999999999999996</v>
      </c>
      <c r="D17" s="135"/>
      <c r="E17" s="21">
        <v>15</v>
      </c>
      <c r="F17" s="52">
        <f t="shared" si="0"/>
        <v>0</v>
      </c>
    </row>
    <row r="18" spans="1:6" x14ac:dyDescent="0.25">
      <c r="A18" s="56" t="s">
        <v>139</v>
      </c>
      <c r="B18" s="46" t="s">
        <v>443</v>
      </c>
      <c r="C18" s="47">
        <v>4.8</v>
      </c>
      <c r="D18" s="135"/>
      <c r="E18" s="21">
        <v>3</v>
      </c>
      <c r="F18" s="52">
        <f t="shared" si="0"/>
        <v>0</v>
      </c>
    </row>
    <row r="19" spans="1:6" x14ac:dyDescent="0.25">
      <c r="A19" s="56" t="s">
        <v>140</v>
      </c>
      <c r="B19" s="46" t="s">
        <v>444</v>
      </c>
      <c r="C19" s="47">
        <v>5</v>
      </c>
      <c r="D19" s="135"/>
      <c r="E19" s="21">
        <v>150</v>
      </c>
      <c r="F19" s="52">
        <f t="shared" si="0"/>
        <v>0</v>
      </c>
    </row>
    <row r="20" spans="1:6" x14ac:dyDescent="0.25">
      <c r="A20" s="56" t="s">
        <v>141</v>
      </c>
      <c r="B20" s="46" t="s">
        <v>445</v>
      </c>
      <c r="C20" s="47">
        <v>5.3</v>
      </c>
      <c r="D20" s="135"/>
      <c r="E20" s="21">
        <v>3</v>
      </c>
      <c r="F20" s="52">
        <f t="shared" si="0"/>
        <v>0</v>
      </c>
    </row>
    <row r="21" spans="1:6" x14ac:dyDescent="0.25">
      <c r="A21" s="56" t="s">
        <v>142</v>
      </c>
      <c r="B21" s="46" t="s">
        <v>446</v>
      </c>
      <c r="C21" s="47">
        <v>5.5</v>
      </c>
      <c r="D21" s="135"/>
      <c r="E21" s="21">
        <v>125</v>
      </c>
      <c r="F21" s="52">
        <f t="shared" si="0"/>
        <v>0</v>
      </c>
    </row>
    <row r="22" spans="1:6" x14ac:dyDescent="0.25">
      <c r="A22" s="56" t="s">
        <v>143</v>
      </c>
      <c r="B22" s="46" t="s">
        <v>447</v>
      </c>
      <c r="C22" s="47">
        <v>5.8</v>
      </c>
      <c r="D22" s="135"/>
      <c r="E22" s="21">
        <v>3</v>
      </c>
      <c r="F22" s="52">
        <f t="shared" si="0"/>
        <v>0</v>
      </c>
    </row>
    <row r="23" spans="1:6" x14ac:dyDescent="0.25">
      <c r="A23" s="56" t="s">
        <v>144</v>
      </c>
      <c r="B23" s="46" t="s">
        <v>448</v>
      </c>
      <c r="C23" s="47">
        <v>6</v>
      </c>
      <c r="D23" s="135"/>
      <c r="E23" s="21">
        <v>100</v>
      </c>
      <c r="F23" s="52">
        <f t="shared" si="0"/>
        <v>0</v>
      </c>
    </row>
    <row r="24" spans="1:6" x14ac:dyDescent="0.25">
      <c r="A24" s="56" t="s">
        <v>145</v>
      </c>
      <c r="B24" s="57" t="s">
        <v>449</v>
      </c>
      <c r="C24" s="47">
        <v>6.1</v>
      </c>
      <c r="D24" s="136"/>
      <c r="E24" s="21">
        <v>3</v>
      </c>
      <c r="F24" s="52">
        <f t="shared" si="0"/>
        <v>0</v>
      </c>
    </row>
    <row r="25" spans="1:6" x14ac:dyDescent="0.25">
      <c r="A25" s="56" t="s">
        <v>146</v>
      </c>
      <c r="B25" s="57" t="s">
        <v>450</v>
      </c>
      <c r="C25" s="47">
        <v>6.2</v>
      </c>
      <c r="D25" s="135"/>
      <c r="E25" s="21">
        <v>3</v>
      </c>
      <c r="F25" s="52">
        <f t="shared" si="0"/>
        <v>0</v>
      </c>
    </row>
    <row r="26" spans="1:6" x14ac:dyDescent="0.25">
      <c r="A26" s="56" t="s">
        <v>147</v>
      </c>
      <c r="B26" s="46" t="s">
        <v>451</v>
      </c>
      <c r="C26" s="47">
        <v>6.3</v>
      </c>
      <c r="D26" s="135"/>
      <c r="E26" s="21">
        <v>3</v>
      </c>
      <c r="F26" s="52">
        <f t="shared" si="0"/>
        <v>0</v>
      </c>
    </row>
    <row r="27" spans="1:6" x14ac:dyDescent="0.25">
      <c r="A27" s="56" t="s">
        <v>148</v>
      </c>
      <c r="B27" s="46" t="s">
        <v>452</v>
      </c>
      <c r="C27" s="47">
        <v>6.5</v>
      </c>
      <c r="D27" s="135"/>
      <c r="E27" s="21">
        <v>3</v>
      </c>
      <c r="F27" s="52">
        <f t="shared" si="0"/>
        <v>0</v>
      </c>
    </row>
    <row r="28" spans="1:6" x14ac:dyDescent="0.25">
      <c r="A28" s="56" t="s">
        <v>149</v>
      </c>
      <c r="B28" s="46" t="s">
        <v>453</v>
      </c>
      <c r="C28" s="47">
        <v>7</v>
      </c>
      <c r="D28" s="135"/>
      <c r="E28" s="21">
        <v>3</v>
      </c>
      <c r="F28" s="52">
        <f t="shared" si="0"/>
        <v>0</v>
      </c>
    </row>
    <row r="29" spans="1:6" x14ac:dyDescent="0.25">
      <c r="A29" s="56" t="s">
        <v>150</v>
      </c>
      <c r="B29" s="46" t="s">
        <v>454</v>
      </c>
      <c r="C29" s="47">
        <v>7.5</v>
      </c>
      <c r="D29" s="135"/>
      <c r="E29" s="21">
        <v>3</v>
      </c>
      <c r="F29" s="52">
        <f t="shared" si="0"/>
        <v>0</v>
      </c>
    </row>
    <row r="30" spans="1:6" x14ac:dyDescent="0.25">
      <c r="A30" s="56" t="s">
        <v>151</v>
      </c>
      <c r="B30" s="46" t="s">
        <v>455</v>
      </c>
      <c r="C30" s="47">
        <v>8</v>
      </c>
      <c r="D30" s="136"/>
      <c r="E30" s="21">
        <v>3</v>
      </c>
      <c r="F30" s="52">
        <f t="shared" si="0"/>
        <v>0</v>
      </c>
    </row>
    <row r="31" spans="1:6" ht="21" customHeight="1" x14ac:dyDescent="0.25">
      <c r="A31" s="68" t="s">
        <v>26</v>
      </c>
      <c r="B31" s="69"/>
      <c r="C31" s="69"/>
      <c r="D31" s="137"/>
      <c r="E31" s="48">
        <v>3</v>
      </c>
      <c r="F31" s="52">
        <f t="shared" si="0"/>
        <v>0</v>
      </c>
    </row>
    <row r="32" spans="1:6" ht="33" customHeight="1" x14ac:dyDescent="0.25">
      <c r="A32" s="68" t="s">
        <v>631</v>
      </c>
      <c r="B32" s="69"/>
      <c r="C32" s="69"/>
      <c r="D32" s="137"/>
      <c r="E32" s="48">
        <v>30</v>
      </c>
      <c r="F32" s="52">
        <f t="shared" si="0"/>
        <v>0</v>
      </c>
    </row>
    <row r="33" spans="1:6" ht="34.5" customHeight="1" x14ac:dyDescent="0.25">
      <c r="A33" s="68" t="s">
        <v>632</v>
      </c>
      <c r="B33" s="69"/>
      <c r="C33" s="69"/>
      <c r="D33" s="137"/>
      <c r="E33" s="48">
        <v>3</v>
      </c>
      <c r="F33" s="52">
        <f t="shared" si="0"/>
        <v>0</v>
      </c>
    </row>
    <row r="34" spans="1:6" ht="47.25" customHeight="1" x14ac:dyDescent="0.25">
      <c r="A34" s="68" t="s">
        <v>633</v>
      </c>
      <c r="B34" s="69"/>
      <c r="C34" s="69"/>
      <c r="D34" s="87"/>
      <c r="E34" s="48">
        <v>3</v>
      </c>
      <c r="F34" s="52">
        <f t="shared" si="0"/>
        <v>0</v>
      </c>
    </row>
    <row r="35" spans="1:6" ht="29.25" customHeight="1" thickBot="1" x14ac:dyDescent="0.3">
      <c r="A35" s="74" t="s">
        <v>634</v>
      </c>
      <c r="B35" s="75"/>
      <c r="C35" s="75"/>
      <c r="D35" s="87"/>
      <c r="E35" s="48">
        <v>3</v>
      </c>
      <c r="F35" s="52">
        <f t="shared" si="0"/>
        <v>0</v>
      </c>
    </row>
    <row r="36" spans="1:6" ht="47.25" customHeight="1" thickBot="1" x14ac:dyDescent="0.3">
      <c r="A36" s="68" t="s">
        <v>652</v>
      </c>
      <c r="B36" s="69"/>
      <c r="C36" s="69"/>
      <c r="D36" s="88"/>
      <c r="E36" s="53">
        <v>3</v>
      </c>
      <c r="F36" s="54">
        <f t="shared" si="0"/>
        <v>0</v>
      </c>
    </row>
    <row r="37" spans="1:6" ht="30.75" customHeight="1" thickBot="1" x14ac:dyDescent="0.3">
      <c r="A37" s="74" t="s">
        <v>653</v>
      </c>
      <c r="B37" s="75"/>
      <c r="C37" s="75"/>
      <c r="D37" s="88"/>
      <c r="E37" s="53">
        <v>3</v>
      </c>
      <c r="F37" s="54">
        <f t="shared" si="0"/>
        <v>0</v>
      </c>
    </row>
    <row r="38" spans="1:6" ht="30" customHeight="1" thickBot="1" x14ac:dyDescent="0.3">
      <c r="A38" s="66" t="s">
        <v>626</v>
      </c>
      <c r="B38" s="67"/>
      <c r="C38" s="67"/>
      <c r="D38" s="67"/>
      <c r="E38" s="44"/>
      <c r="F38" s="45">
        <f>SUM(F6:F37)</f>
        <v>0</v>
      </c>
    </row>
    <row r="39" spans="1:6" ht="15.75" thickBot="1" x14ac:dyDescent="0.3">
      <c r="B39" t="s">
        <v>324</v>
      </c>
      <c r="E39" s="12"/>
    </row>
    <row r="40" spans="1:6" ht="60" customHeight="1" thickBot="1" x14ac:dyDescent="0.3">
      <c r="A40" s="63" t="s">
        <v>627</v>
      </c>
      <c r="B40" s="64"/>
      <c r="C40" s="64"/>
      <c r="D40" s="64"/>
      <c r="E40" s="64"/>
      <c r="F40" s="65"/>
    </row>
    <row r="41" spans="1:6" x14ac:dyDescent="0.25">
      <c r="C41" s="17"/>
      <c r="D41" s="17"/>
      <c r="E41" s="17"/>
      <c r="F41" s="18"/>
    </row>
    <row r="42" spans="1:6" x14ac:dyDescent="0.25">
      <c r="C42" s="17"/>
      <c r="D42" s="18"/>
      <c r="E42" s="17"/>
      <c r="F42" s="19"/>
    </row>
    <row r="43" spans="1:6" x14ac:dyDescent="0.25">
      <c r="C43" s="17"/>
      <c r="D43" s="18"/>
      <c r="E43" s="17"/>
      <c r="F43" s="18"/>
    </row>
  </sheetData>
  <sheetProtection password="C693" sheet="1" objects="1" scenarios="1"/>
  <protectedRanges>
    <protectedRange sqref="D6:D33" name="Oblast1"/>
    <protectedRange password="C87B" sqref="D34:D37" name="Oblast1_1"/>
  </protectedRanges>
  <mergeCells count="10">
    <mergeCell ref="A38:D38"/>
    <mergeCell ref="A40:F40"/>
    <mergeCell ref="A3:B4"/>
    <mergeCell ref="A31:C31"/>
    <mergeCell ref="A32:C32"/>
    <mergeCell ref="A33:C33"/>
    <mergeCell ref="A36:C36"/>
    <mergeCell ref="A37:C37"/>
    <mergeCell ref="A34:C34"/>
    <mergeCell ref="A35:C35"/>
  </mergeCells>
  <pageMargins left="0.7" right="0.7" top="0.75" bottom="0.75" header="0.3" footer="0.3"/>
  <pageSetup paperSize="9" scale="9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3"/>
  <sheetViews>
    <sheetView view="pageBreakPreview" topLeftCell="A27" zoomScaleNormal="80" zoomScaleSheetLayoutView="100" workbookViewId="0">
      <selection activeCell="E36" sqref="E36"/>
    </sheetView>
  </sheetViews>
  <sheetFormatPr defaultRowHeight="15" x14ac:dyDescent="0.25"/>
  <cols>
    <col min="1" max="1" width="4.140625" customWidth="1"/>
    <col min="2" max="2" width="20" customWidth="1"/>
    <col min="3" max="3" width="12" customWidth="1"/>
    <col min="4" max="4" width="11.85546875" style="9" customWidth="1"/>
    <col min="5" max="5" width="16.7109375" customWidth="1"/>
    <col min="6" max="6" width="24.7109375" style="9" customWidth="1"/>
  </cols>
  <sheetData>
    <row r="1" spans="1:6" x14ac:dyDescent="0.25">
      <c r="A1" s="5" t="s">
        <v>642</v>
      </c>
      <c r="B1" s="5"/>
    </row>
    <row r="2" spans="1:6" ht="15.75" thickBot="1" x14ac:dyDescent="0.3">
      <c r="A2" t="s">
        <v>295</v>
      </c>
    </row>
    <row r="3" spans="1:6" x14ac:dyDescent="0.25">
      <c r="A3" s="76" t="s">
        <v>403</v>
      </c>
      <c r="B3" s="77"/>
      <c r="C3" s="2" t="s">
        <v>292</v>
      </c>
      <c r="D3" s="13"/>
      <c r="E3" s="6"/>
      <c r="F3" s="15"/>
    </row>
    <row r="4" spans="1:6" ht="15.75" thickBot="1" x14ac:dyDescent="0.3">
      <c r="A4" s="78"/>
      <c r="B4" s="79"/>
      <c r="C4" s="3"/>
      <c r="D4" s="14"/>
      <c r="E4" s="11"/>
      <c r="F4" s="4" t="s">
        <v>481</v>
      </c>
    </row>
    <row r="5" spans="1:6" ht="76.5" customHeight="1" thickBot="1" x14ac:dyDescent="0.3">
      <c r="A5" s="39" t="s">
        <v>325</v>
      </c>
      <c r="B5" s="40" t="s">
        <v>298</v>
      </c>
      <c r="C5" s="41" t="s">
        <v>5</v>
      </c>
      <c r="D5" s="42" t="s">
        <v>623</v>
      </c>
      <c r="E5" s="43" t="s">
        <v>635</v>
      </c>
      <c r="F5" s="16" t="s">
        <v>625</v>
      </c>
    </row>
    <row r="6" spans="1:6" x14ac:dyDescent="0.25">
      <c r="A6" s="55" t="s">
        <v>152</v>
      </c>
      <c r="B6" s="49" t="s">
        <v>456</v>
      </c>
      <c r="C6" s="50">
        <v>2.4</v>
      </c>
      <c r="D6" s="138"/>
      <c r="E6" s="20">
        <v>3</v>
      </c>
      <c r="F6" s="51">
        <f>D6*E6</f>
        <v>0</v>
      </c>
    </row>
    <row r="7" spans="1:6" x14ac:dyDescent="0.25">
      <c r="A7" s="56" t="s">
        <v>153</v>
      </c>
      <c r="B7" s="46" t="s">
        <v>457</v>
      </c>
      <c r="C7" s="47">
        <v>2.7</v>
      </c>
      <c r="D7" s="135"/>
      <c r="E7" s="21">
        <v>125</v>
      </c>
      <c r="F7" s="52">
        <f t="shared" ref="F7:F37" si="0">D7*E7</f>
        <v>0</v>
      </c>
    </row>
    <row r="8" spans="1:6" x14ac:dyDescent="0.25">
      <c r="A8" s="56" t="s">
        <v>154</v>
      </c>
      <c r="B8" s="46" t="s">
        <v>458</v>
      </c>
      <c r="C8" s="47">
        <v>3</v>
      </c>
      <c r="D8" s="135"/>
      <c r="E8" s="21">
        <v>3</v>
      </c>
      <c r="F8" s="52">
        <f t="shared" si="0"/>
        <v>0</v>
      </c>
    </row>
    <row r="9" spans="1:6" x14ac:dyDescent="0.25">
      <c r="A9" s="56" t="s">
        <v>155</v>
      </c>
      <c r="B9" s="46" t="s">
        <v>459</v>
      </c>
      <c r="C9" s="47">
        <v>3.4</v>
      </c>
      <c r="D9" s="135"/>
      <c r="E9" s="21">
        <v>3</v>
      </c>
      <c r="F9" s="52">
        <f t="shared" si="0"/>
        <v>0</v>
      </c>
    </row>
    <row r="10" spans="1:6" x14ac:dyDescent="0.25">
      <c r="A10" s="56" t="s">
        <v>156</v>
      </c>
      <c r="B10" s="46" t="s">
        <v>460</v>
      </c>
      <c r="C10" s="47">
        <v>3.5</v>
      </c>
      <c r="D10" s="135"/>
      <c r="E10" s="21">
        <v>3</v>
      </c>
      <c r="F10" s="52">
        <f t="shared" si="0"/>
        <v>0</v>
      </c>
    </row>
    <row r="11" spans="1:6" x14ac:dyDescent="0.25">
      <c r="A11" s="56" t="s">
        <v>157</v>
      </c>
      <c r="B11" s="46" t="s">
        <v>461</v>
      </c>
      <c r="C11" s="47">
        <v>3.56</v>
      </c>
      <c r="D11" s="135"/>
      <c r="E11" s="21">
        <v>3</v>
      </c>
      <c r="F11" s="52">
        <f t="shared" si="0"/>
        <v>0</v>
      </c>
    </row>
    <row r="12" spans="1:6" x14ac:dyDescent="0.25">
      <c r="A12" s="56" t="s">
        <v>158</v>
      </c>
      <c r="B12" s="46" t="s">
        <v>462</v>
      </c>
      <c r="C12" s="47">
        <v>3.6</v>
      </c>
      <c r="D12" s="135"/>
      <c r="E12" s="21">
        <v>3</v>
      </c>
      <c r="F12" s="52">
        <f t="shared" si="0"/>
        <v>0</v>
      </c>
    </row>
    <row r="13" spans="1:6" x14ac:dyDescent="0.25">
      <c r="A13" s="56" t="s">
        <v>159</v>
      </c>
      <c r="B13" s="46" t="s">
        <v>463</v>
      </c>
      <c r="C13" s="47">
        <v>3.8</v>
      </c>
      <c r="D13" s="135"/>
      <c r="E13" s="21">
        <v>3</v>
      </c>
      <c r="F13" s="52">
        <f t="shared" si="0"/>
        <v>0</v>
      </c>
    </row>
    <row r="14" spans="1:6" x14ac:dyDescent="0.25">
      <c r="A14" s="56" t="s">
        <v>160</v>
      </c>
      <c r="B14" s="46" t="s">
        <v>464</v>
      </c>
      <c r="C14" s="47">
        <v>4</v>
      </c>
      <c r="D14" s="135"/>
      <c r="E14" s="21">
        <v>3</v>
      </c>
      <c r="F14" s="52">
        <f t="shared" si="0"/>
        <v>0</v>
      </c>
    </row>
    <row r="15" spans="1:6" x14ac:dyDescent="0.25">
      <c r="A15" s="56" t="s">
        <v>161</v>
      </c>
      <c r="B15" s="46" t="s">
        <v>465</v>
      </c>
      <c r="C15" s="47">
        <v>4.3</v>
      </c>
      <c r="D15" s="136"/>
      <c r="E15" s="21">
        <v>3</v>
      </c>
      <c r="F15" s="52">
        <f t="shared" si="0"/>
        <v>0</v>
      </c>
    </row>
    <row r="16" spans="1:6" x14ac:dyDescent="0.25">
      <c r="A16" s="56" t="s">
        <v>162</v>
      </c>
      <c r="B16" s="46" t="s">
        <v>466</v>
      </c>
      <c r="C16" s="47">
        <v>4.5</v>
      </c>
      <c r="D16" s="136"/>
      <c r="E16" s="21">
        <v>40</v>
      </c>
      <c r="F16" s="52">
        <f t="shared" si="0"/>
        <v>0</v>
      </c>
    </row>
    <row r="17" spans="1:6" x14ac:dyDescent="0.25">
      <c r="A17" s="56" t="s">
        <v>163</v>
      </c>
      <c r="B17" s="46" t="s">
        <v>467</v>
      </c>
      <c r="C17" s="47">
        <v>4.5999999999999996</v>
      </c>
      <c r="D17" s="136"/>
      <c r="E17" s="21">
        <v>3</v>
      </c>
      <c r="F17" s="52">
        <f t="shared" si="0"/>
        <v>0</v>
      </c>
    </row>
    <row r="18" spans="1:6" x14ac:dyDescent="0.25">
      <c r="A18" s="56" t="s">
        <v>164</v>
      </c>
      <c r="B18" s="46" t="s">
        <v>468</v>
      </c>
      <c r="C18" s="47">
        <v>4.8</v>
      </c>
      <c r="D18" s="135"/>
      <c r="E18" s="21">
        <v>3</v>
      </c>
      <c r="F18" s="52">
        <f t="shared" si="0"/>
        <v>0</v>
      </c>
    </row>
    <row r="19" spans="1:6" x14ac:dyDescent="0.25">
      <c r="A19" s="56" t="s">
        <v>165</v>
      </c>
      <c r="B19" s="46" t="s">
        <v>469</v>
      </c>
      <c r="C19" s="47">
        <v>5</v>
      </c>
      <c r="D19" s="135"/>
      <c r="E19" s="21">
        <v>3</v>
      </c>
      <c r="F19" s="52">
        <f t="shared" si="0"/>
        <v>0</v>
      </c>
    </row>
    <row r="20" spans="1:6" x14ac:dyDescent="0.25">
      <c r="A20" s="56" t="s">
        <v>166</v>
      </c>
      <c r="B20" s="46" t="s">
        <v>470</v>
      </c>
      <c r="C20" s="47">
        <v>5.3</v>
      </c>
      <c r="D20" s="135"/>
      <c r="E20" s="21">
        <v>3</v>
      </c>
      <c r="F20" s="52">
        <f t="shared" si="0"/>
        <v>0</v>
      </c>
    </row>
    <row r="21" spans="1:6" x14ac:dyDescent="0.25">
      <c r="A21" s="56" t="s">
        <v>167</v>
      </c>
      <c r="B21" s="46" t="s">
        <v>471</v>
      </c>
      <c r="C21" s="47">
        <v>5.5</v>
      </c>
      <c r="D21" s="136"/>
      <c r="E21" s="21">
        <v>40</v>
      </c>
      <c r="F21" s="52">
        <f t="shared" si="0"/>
        <v>0</v>
      </c>
    </row>
    <row r="22" spans="1:6" x14ac:dyDescent="0.25">
      <c r="A22" s="56" t="s">
        <v>168</v>
      </c>
      <c r="B22" s="46" t="s">
        <v>472</v>
      </c>
      <c r="C22" s="47">
        <v>5.8</v>
      </c>
      <c r="D22" s="135"/>
      <c r="E22" s="21">
        <v>3</v>
      </c>
      <c r="F22" s="52">
        <f t="shared" si="0"/>
        <v>0</v>
      </c>
    </row>
    <row r="23" spans="1:6" x14ac:dyDescent="0.25">
      <c r="A23" s="56" t="s">
        <v>169</v>
      </c>
      <c r="B23" s="46" t="s">
        <v>473</v>
      </c>
      <c r="C23" s="47">
        <v>6</v>
      </c>
      <c r="D23" s="136"/>
      <c r="E23" s="21">
        <v>60</v>
      </c>
      <c r="F23" s="52">
        <f t="shared" si="0"/>
        <v>0</v>
      </c>
    </row>
    <row r="24" spans="1:6" x14ac:dyDescent="0.25">
      <c r="A24" s="56" t="s">
        <v>170</v>
      </c>
      <c r="B24" s="57" t="s">
        <v>474</v>
      </c>
      <c r="C24" s="47">
        <v>6.1</v>
      </c>
      <c r="D24" s="135"/>
      <c r="E24" s="21">
        <v>3</v>
      </c>
      <c r="F24" s="52">
        <f t="shared" si="0"/>
        <v>0</v>
      </c>
    </row>
    <row r="25" spans="1:6" x14ac:dyDescent="0.25">
      <c r="A25" s="56" t="s">
        <v>171</v>
      </c>
      <c r="B25" s="57" t="s">
        <v>475</v>
      </c>
      <c r="C25" s="47">
        <v>6.2</v>
      </c>
      <c r="D25" s="136"/>
      <c r="E25" s="21">
        <v>3</v>
      </c>
      <c r="F25" s="52">
        <f t="shared" si="0"/>
        <v>0</v>
      </c>
    </row>
    <row r="26" spans="1:6" x14ac:dyDescent="0.25">
      <c r="A26" s="56" t="s">
        <v>172</v>
      </c>
      <c r="B26" s="46" t="s">
        <v>476</v>
      </c>
      <c r="C26" s="47">
        <v>6.3</v>
      </c>
      <c r="D26" s="135"/>
      <c r="E26" s="21">
        <v>3</v>
      </c>
      <c r="F26" s="52">
        <f t="shared" si="0"/>
        <v>0</v>
      </c>
    </row>
    <row r="27" spans="1:6" x14ac:dyDescent="0.25">
      <c r="A27" s="56" t="s">
        <v>174</v>
      </c>
      <c r="B27" s="46" t="s">
        <v>477</v>
      </c>
      <c r="C27" s="47">
        <v>6.5</v>
      </c>
      <c r="D27" s="135"/>
      <c r="E27" s="21">
        <v>3</v>
      </c>
      <c r="F27" s="52">
        <f t="shared" si="0"/>
        <v>0</v>
      </c>
    </row>
    <row r="28" spans="1:6" x14ac:dyDescent="0.25">
      <c r="A28" s="56" t="s">
        <v>175</v>
      </c>
      <c r="B28" s="46" t="s">
        <v>478</v>
      </c>
      <c r="C28" s="47">
        <v>7</v>
      </c>
      <c r="D28" s="135"/>
      <c r="E28" s="21">
        <v>3</v>
      </c>
      <c r="F28" s="52">
        <f t="shared" si="0"/>
        <v>0</v>
      </c>
    </row>
    <row r="29" spans="1:6" x14ac:dyDescent="0.25">
      <c r="A29" s="56" t="s">
        <v>176</v>
      </c>
      <c r="B29" s="46" t="s">
        <v>479</v>
      </c>
      <c r="C29" s="47">
        <v>7.5</v>
      </c>
      <c r="D29" s="135"/>
      <c r="E29" s="21">
        <v>3</v>
      </c>
      <c r="F29" s="52">
        <f t="shared" si="0"/>
        <v>0</v>
      </c>
    </row>
    <row r="30" spans="1:6" x14ac:dyDescent="0.25">
      <c r="A30" s="56" t="s">
        <v>173</v>
      </c>
      <c r="B30" s="46" t="s">
        <v>480</v>
      </c>
      <c r="C30" s="47">
        <v>8</v>
      </c>
      <c r="D30" s="136"/>
      <c r="E30" s="21">
        <v>3</v>
      </c>
      <c r="F30" s="52">
        <f t="shared" si="0"/>
        <v>0</v>
      </c>
    </row>
    <row r="31" spans="1:6" ht="21" customHeight="1" x14ac:dyDescent="0.25">
      <c r="A31" s="68" t="s">
        <v>26</v>
      </c>
      <c r="B31" s="69"/>
      <c r="C31" s="69"/>
      <c r="D31" s="137"/>
      <c r="E31" s="48">
        <v>3</v>
      </c>
      <c r="F31" s="52">
        <f t="shared" si="0"/>
        <v>0</v>
      </c>
    </row>
    <row r="32" spans="1:6" ht="33.75" customHeight="1" x14ac:dyDescent="0.25">
      <c r="A32" s="68" t="s">
        <v>631</v>
      </c>
      <c r="B32" s="69"/>
      <c r="C32" s="69"/>
      <c r="D32" s="137"/>
      <c r="E32" s="48">
        <v>3</v>
      </c>
      <c r="F32" s="52">
        <f t="shared" si="0"/>
        <v>0</v>
      </c>
    </row>
    <row r="33" spans="1:6" ht="31.5" customHeight="1" x14ac:dyDescent="0.25">
      <c r="A33" s="68" t="s">
        <v>632</v>
      </c>
      <c r="B33" s="69"/>
      <c r="C33" s="69"/>
      <c r="D33" s="137"/>
      <c r="E33" s="48">
        <v>3</v>
      </c>
      <c r="F33" s="52">
        <f t="shared" si="0"/>
        <v>0</v>
      </c>
    </row>
    <row r="34" spans="1:6" ht="49.5" customHeight="1" x14ac:dyDescent="0.25">
      <c r="A34" s="68" t="s">
        <v>633</v>
      </c>
      <c r="B34" s="69"/>
      <c r="C34" s="69"/>
      <c r="D34" s="87"/>
      <c r="E34" s="48">
        <v>3</v>
      </c>
      <c r="F34" s="52">
        <f t="shared" si="0"/>
        <v>0</v>
      </c>
    </row>
    <row r="35" spans="1:6" ht="30.75" customHeight="1" thickBot="1" x14ac:dyDescent="0.3">
      <c r="A35" s="74" t="s">
        <v>634</v>
      </c>
      <c r="B35" s="75"/>
      <c r="C35" s="75"/>
      <c r="D35" s="87"/>
      <c r="E35" s="48">
        <v>3</v>
      </c>
      <c r="F35" s="52">
        <f t="shared" si="0"/>
        <v>0</v>
      </c>
    </row>
    <row r="36" spans="1:6" ht="48.75" customHeight="1" thickBot="1" x14ac:dyDescent="0.3">
      <c r="A36" s="68" t="s">
        <v>652</v>
      </c>
      <c r="B36" s="69"/>
      <c r="C36" s="69"/>
      <c r="D36" s="88"/>
      <c r="E36" s="53">
        <v>3</v>
      </c>
      <c r="F36" s="54">
        <f t="shared" si="0"/>
        <v>0</v>
      </c>
    </row>
    <row r="37" spans="1:6" ht="36.75" customHeight="1" thickBot="1" x14ac:dyDescent="0.3">
      <c r="A37" s="74" t="s">
        <v>653</v>
      </c>
      <c r="B37" s="75"/>
      <c r="C37" s="75"/>
      <c r="D37" s="88"/>
      <c r="E37" s="53">
        <v>3</v>
      </c>
      <c r="F37" s="54">
        <f t="shared" si="0"/>
        <v>0</v>
      </c>
    </row>
    <row r="38" spans="1:6" ht="30" customHeight="1" thickBot="1" x14ac:dyDescent="0.3">
      <c r="A38" s="66" t="s">
        <v>626</v>
      </c>
      <c r="B38" s="67"/>
      <c r="C38" s="67"/>
      <c r="D38" s="67"/>
      <c r="E38" s="44"/>
      <c r="F38" s="45">
        <f>SUM(F6:F37)</f>
        <v>0</v>
      </c>
    </row>
    <row r="39" spans="1:6" ht="15.75" thickBot="1" x14ac:dyDescent="0.3">
      <c r="B39" t="s">
        <v>324</v>
      </c>
      <c r="E39" s="12"/>
    </row>
    <row r="40" spans="1:6" ht="60" customHeight="1" thickBot="1" x14ac:dyDescent="0.3">
      <c r="A40" s="63" t="s">
        <v>627</v>
      </c>
      <c r="B40" s="64"/>
      <c r="C40" s="64"/>
      <c r="D40" s="64"/>
      <c r="E40" s="64"/>
      <c r="F40" s="65"/>
    </row>
    <row r="41" spans="1:6" x14ac:dyDescent="0.25">
      <c r="C41" s="17"/>
      <c r="D41" s="17"/>
      <c r="E41" s="17"/>
      <c r="F41" s="18"/>
    </row>
    <row r="42" spans="1:6" x14ac:dyDescent="0.25">
      <c r="C42" s="17"/>
      <c r="D42" s="18"/>
      <c r="E42" s="17"/>
      <c r="F42" s="19"/>
    </row>
    <row r="43" spans="1:6" x14ac:dyDescent="0.25">
      <c r="C43" s="17"/>
      <c r="D43" s="18"/>
      <c r="E43" s="17"/>
      <c r="F43" s="18"/>
    </row>
  </sheetData>
  <sheetProtection password="C693" sheet="1" objects="1" scenarios="1"/>
  <protectedRanges>
    <protectedRange sqref="D6:D33" name="Oblast1"/>
    <protectedRange password="C87B" sqref="D34:D37" name="Oblast1_1"/>
  </protectedRanges>
  <mergeCells count="10">
    <mergeCell ref="A38:D38"/>
    <mergeCell ref="A40:F40"/>
    <mergeCell ref="A3:B4"/>
    <mergeCell ref="A31:C31"/>
    <mergeCell ref="A32:C32"/>
    <mergeCell ref="A33:C33"/>
    <mergeCell ref="A36:C36"/>
    <mergeCell ref="A37:C37"/>
    <mergeCell ref="A34:C34"/>
    <mergeCell ref="A35:C35"/>
  </mergeCells>
  <pageMargins left="0.7" right="0.7" top="0.75" bottom="0.75" header="0.3" footer="0.3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3"/>
  <sheetViews>
    <sheetView view="pageBreakPreview" topLeftCell="A27" zoomScaleNormal="80" zoomScaleSheetLayoutView="100" workbookViewId="0">
      <selection activeCell="E36" sqref="E36"/>
    </sheetView>
  </sheetViews>
  <sheetFormatPr defaultRowHeight="15" x14ac:dyDescent="0.25"/>
  <cols>
    <col min="1" max="1" width="4.140625" customWidth="1"/>
    <col min="2" max="2" width="20" customWidth="1"/>
    <col min="3" max="3" width="11.85546875" customWidth="1"/>
    <col min="4" max="4" width="11.85546875" style="9" customWidth="1"/>
    <col min="5" max="5" width="16.5703125" customWidth="1"/>
    <col min="6" max="6" width="24.7109375" style="9" customWidth="1"/>
  </cols>
  <sheetData>
    <row r="1" spans="1:6" x14ac:dyDescent="0.25">
      <c r="A1" s="5" t="s">
        <v>643</v>
      </c>
      <c r="B1" s="5"/>
    </row>
    <row r="2" spans="1:6" ht="15.75" thickBot="1" x14ac:dyDescent="0.3">
      <c r="A2" t="s">
        <v>295</v>
      </c>
    </row>
    <row r="3" spans="1:6" x14ac:dyDescent="0.25">
      <c r="A3" s="76" t="s">
        <v>403</v>
      </c>
      <c r="B3" s="77"/>
      <c r="C3" s="2" t="s">
        <v>291</v>
      </c>
      <c r="D3" s="13"/>
      <c r="E3" s="6"/>
      <c r="F3" s="15"/>
    </row>
    <row r="4" spans="1:6" ht="15.75" thickBot="1" x14ac:dyDescent="0.3">
      <c r="A4" s="78"/>
      <c r="B4" s="79"/>
      <c r="C4" s="3"/>
      <c r="D4" s="14"/>
      <c r="E4" s="11"/>
      <c r="F4" s="4" t="s">
        <v>482</v>
      </c>
    </row>
    <row r="5" spans="1:6" ht="78" customHeight="1" thickBot="1" x14ac:dyDescent="0.3">
      <c r="A5" s="39" t="s">
        <v>325</v>
      </c>
      <c r="B5" s="40" t="s">
        <v>298</v>
      </c>
      <c r="C5" s="41" t="s">
        <v>5</v>
      </c>
      <c r="D5" s="42" t="s">
        <v>623</v>
      </c>
      <c r="E5" s="43" t="s">
        <v>635</v>
      </c>
      <c r="F5" s="16" t="s">
        <v>625</v>
      </c>
    </row>
    <row r="6" spans="1:6" x14ac:dyDescent="0.25">
      <c r="A6" s="55" t="s">
        <v>177</v>
      </c>
      <c r="B6" s="49" t="s">
        <v>483</v>
      </c>
      <c r="C6" s="50">
        <v>2.4</v>
      </c>
      <c r="D6" s="138"/>
      <c r="E6" s="20">
        <v>3</v>
      </c>
      <c r="F6" s="51">
        <f>D6*E6</f>
        <v>0</v>
      </c>
    </row>
    <row r="7" spans="1:6" x14ac:dyDescent="0.25">
      <c r="A7" s="56" t="s">
        <v>178</v>
      </c>
      <c r="B7" s="46" t="s">
        <v>484</v>
      </c>
      <c r="C7" s="47">
        <v>2.7</v>
      </c>
      <c r="D7" s="135"/>
      <c r="E7" s="21">
        <v>110</v>
      </c>
      <c r="F7" s="52">
        <f t="shared" ref="F7:F37" si="0">D7*E7</f>
        <v>0</v>
      </c>
    </row>
    <row r="8" spans="1:6" x14ac:dyDescent="0.25">
      <c r="A8" s="56" t="s">
        <v>179</v>
      </c>
      <c r="B8" s="46" t="s">
        <v>485</v>
      </c>
      <c r="C8" s="47">
        <v>3</v>
      </c>
      <c r="D8" s="135"/>
      <c r="E8" s="21">
        <v>15</v>
      </c>
      <c r="F8" s="52">
        <f t="shared" si="0"/>
        <v>0</v>
      </c>
    </row>
    <row r="9" spans="1:6" x14ac:dyDescent="0.25">
      <c r="A9" s="56" t="s">
        <v>180</v>
      </c>
      <c r="B9" s="46" t="s">
        <v>486</v>
      </c>
      <c r="C9" s="47">
        <v>3.4</v>
      </c>
      <c r="D9" s="135"/>
      <c r="E9" s="21">
        <v>20</v>
      </c>
      <c r="F9" s="52">
        <f t="shared" si="0"/>
        <v>0</v>
      </c>
    </row>
    <row r="10" spans="1:6" x14ac:dyDescent="0.25">
      <c r="A10" s="56" t="s">
        <v>181</v>
      </c>
      <c r="B10" s="46" t="s">
        <v>487</v>
      </c>
      <c r="C10" s="47">
        <v>3.5</v>
      </c>
      <c r="D10" s="136"/>
      <c r="E10" s="21">
        <v>150</v>
      </c>
      <c r="F10" s="52">
        <f t="shared" si="0"/>
        <v>0</v>
      </c>
    </row>
    <row r="11" spans="1:6" x14ac:dyDescent="0.25">
      <c r="A11" s="56" t="s">
        <v>182</v>
      </c>
      <c r="B11" s="46" t="s">
        <v>488</v>
      </c>
      <c r="C11" s="47">
        <v>3.56</v>
      </c>
      <c r="D11" s="135"/>
      <c r="E11" s="21">
        <v>3</v>
      </c>
      <c r="F11" s="52">
        <f t="shared" si="0"/>
        <v>0</v>
      </c>
    </row>
    <row r="12" spans="1:6" x14ac:dyDescent="0.25">
      <c r="A12" s="56" t="s">
        <v>183</v>
      </c>
      <c r="B12" s="46" t="s">
        <v>489</v>
      </c>
      <c r="C12" s="47">
        <v>3.6</v>
      </c>
      <c r="D12" s="135"/>
      <c r="E12" s="21">
        <v>60</v>
      </c>
      <c r="F12" s="52">
        <f t="shared" si="0"/>
        <v>0</v>
      </c>
    </row>
    <row r="13" spans="1:6" x14ac:dyDescent="0.25">
      <c r="A13" s="56" t="s">
        <v>184</v>
      </c>
      <c r="B13" s="46" t="s">
        <v>490</v>
      </c>
      <c r="C13" s="47">
        <v>3.8</v>
      </c>
      <c r="D13" s="135"/>
      <c r="E13" s="21">
        <v>40</v>
      </c>
      <c r="F13" s="52">
        <f t="shared" si="0"/>
        <v>0</v>
      </c>
    </row>
    <row r="14" spans="1:6" x14ac:dyDescent="0.25">
      <c r="A14" s="56" t="s">
        <v>185</v>
      </c>
      <c r="B14" s="46" t="s">
        <v>491</v>
      </c>
      <c r="C14" s="47">
        <v>4</v>
      </c>
      <c r="D14" s="135"/>
      <c r="E14" s="21">
        <v>250</v>
      </c>
      <c r="F14" s="52">
        <f t="shared" si="0"/>
        <v>0</v>
      </c>
    </row>
    <row r="15" spans="1:6" x14ac:dyDescent="0.25">
      <c r="A15" s="56" t="s">
        <v>186</v>
      </c>
      <c r="B15" s="46" t="s">
        <v>492</v>
      </c>
      <c r="C15" s="47">
        <v>4.3</v>
      </c>
      <c r="D15" s="135"/>
      <c r="E15" s="21">
        <v>20</v>
      </c>
      <c r="F15" s="52">
        <f t="shared" si="0"/>
        <v>0</v>
      </c>
    </row>
    <row r="16" spans="1:6" x14ac:dyDescent="0.25">
      <c r="A16" s="56" t="s">
        <v>187</v>
      </c>
      <c r="B16" s="46" t="s">
        <v>493</v>
      </c>
      <c r="C16" s="47">
        <v>4.5</v>
      </c>
      <c r="D16" s="136"/>
      <c r="E16" s="21">
        <v>230</v>
      </c>
      <c r="F16" s="52">
        <f t="shared" si="0"/>
        <v>0</v>
      </c>
    </row>
    <row r="17" spans="1:6" x14ac:dyDescent="0.25">
      <c r="A17" s="56" t="s">
        <v>188</v>
      </c>
      <c r="B17" s="46" t="s">
        <v>494</v>
      </c>
      <c r="C17" s="47">
        <v>4.5999999999999996</v>
      </c>
      <c r="D17" s="135"/>
      <c r="E17" s="21">
        <v>60</v>
      </c>
      <c r="F17" s="52">
        <f t="shared" si="0"/>
        <v>0</v>
      </c>
    </row>
    <row r="18" spans="1:6" x14ac:dyDescent="0.25">
      <c r="A18" s="56" t="s">
        <v>189</v>
      </c>
      <c r="B18" s="46" t="s">
        <v>495</v>
      </c>
      <c r="C18" s="47">
        <v>4.8</v>
      </c>
      <c r="D18" s="135"/>
      <c r="E18" s="21">
        <v>30</v>
      </c>
      <c r="F18" s="52">
        <f t="shared" si="0"/>
        <v>0</v>
      </c>
    </row>
    <row r="19" spans="1:6" x14ac:dyDescent="0.25">
      <c r="A19" s="56" t="s">
        <v>190</v>
      </c>
      <c r="B19" s="46" t="s">
        <v>496</v>
      </c>
      <c r="C19" s="47">
        <v>5</v>
      </c>
      <c r="D19" s="135"/>
      <c r="E19" s="21">
        <v>210</v>
      </c>
      <c r="F19" s="52">
        <f t="shared" si="0"/>
        <v>0</v>
      </c>
    </row>
    <row r="20" spans="1:6" x14ac:dyDescent="0.25">
      <c r="A20" s="56" t="s">
        <v>191</v>
      </c>
      <c r="B20" s="46" t="s">
        <v>497</v>
      </c>
      <c r="C20" s="47">
        <v>5.3</v>
      </c>
      <c r="D20" s="135"/>
      <c r="E20" s="21">
        <v>3</v>
      </c>
      <c r="F20" s="52">
        <f t="shared" si="0"/>
        <v>0</v>
      </c>
    </row>
    <row r="21" spans="1:6" x14ac:dyDescent="0.25">
      <c r="A21" s="56" t="s">
        <v>192</v>
      </c>
      <c r="B21" s="46" t="s">
        <v>498</v>
      </c>
      <c r="C21" s="47">
        <v>5.5</v>
      </c>
      <c r="D21" s="135"/>
      <c r="E21" s="21">
        <v>160</v>
      </c>
      <c r="F21" s="52">
        <f t="shared" si="0"/>
        <v>0</v>
      </c>
    </row>
    <row r="22" spans="1:6" x14ac:dyDescent="0.25">
      <c r="A22" s="56" t="s">
        <v>193</v>
      </c>
      <c r="B22" s="46" t="s">
        <v>499</v>
      </c>
      <c r="C22" s="47">
        <v>5.8</v>
      </c>
      <c r="D22" s="135"/>
      <c r="E22" s="21">
        <v>3</v>
      </c>
      <c r="F22" s="52">
        <f t="shared" si="0"/>
        <v>0</v>
      </c>
    </row>
    <row r="23" spans="1:6" x14ac:dyDescent="0.25">
      <c r="A23" s="56" t="s">
        <v>194</v>
      </c>
      <c r="B23" s="46" t="s">
        <v>500</v>
      </c>
      <c r="C23" s="47">
        <v>6</v>
      </c>
      <c r="D23" s="135"/>
      <c r="E23" s="21">
        <v>160</v>
      </c>
      <c r="F23" s="52">
        <f t="shared" si="0"/>
        <v>0</v>
      </c>
    </row>
    <row r="24" spans="1:6" x14ac:dyDescent="0.25">
      <c r="A24" s="56" t="s">
        <v>195</v>
      </c>
      <c r="B24" s="57" t="s">
        <v>501</v>
      </c>
      <c r="C24" s="47">
        <v>6.1</v>
      </c>
      <c r="D24" s="136"/>
      <c r="E24" s="21">
        <v>3</v>
      </c>
      <c r="F24" s="52">
        <f t="shared" si="0"/>
        <v>0</v>
      </c>
    </row>
    <row r="25" spans="1:6" x14ac:dyDescent="0.25">
      <c r="A25" s="56" t="s">
        <v>196</v>
      </c>
      <c r="B25" s="57" t="s">
        <v>502</v>
      </c>
      <c r="C25" s="47">
        <v>6.2</v>
      </c>
      <c r="D25" s="135"/>
      <c r="E25" s="21">
        <v>3</v>
      </c>
      <c r="F25" s="52">
        <f t="shared" si="0"/>
        <v>0</v>
      </c>
    </row>
    <row r="26" spans="1:6" x14ac:dyDescent="0.25">
      <c r="A26" s="56" t="s">
        <v>197</v>
      </c>
      <c r="B26" s="46" t="s">
        <v>503</v>
      </c>
      <c r="C26" s="47">
        <v>6.3</v>
      </c>
      <c r="D26" s="135"/>
      <c r="E26" s="21">
        <v>3</v>
      </c>
      <c r="F26" s="52">
        <f t="shared" si="0"/>
        <v>0</v>
      </c>
    </row>
    <row r="27" spans="1:6" x14ac:dyDescent="0.25">
      <c r="A27" s="56" t="s">
        <v>198</v>
      </c>
      <c r="B27" s="46" t="s">
        <v>504</v>
      </c>
      <c r="C27" s="47">
        <v>6.5</v>
      </c>
      <c r="D27" s="135"/>
      <c r="E27" s="21">
        <v>3</v>
      </c>
      <c r="F27" s="52">
        <f t="shared" si="0"/>
        <v>0</v>
      </c>
    </row>
    <row r="28" spans="1:6" x14ac:dyDescent="0.25">
      <c r="A28" s="56" t="s">
        <v>199</v>
      </c>
      <c r="B28" s="46" t="s">
        <v>505</v>
      </c>
      <c r="C28" s="47">
        <v>7</v>
      </c>
      <c r="D28" s="135"/>
      <c r="E28" s="21">
        <v>70</v>
      </c>
      <c r="F28" s="52">
        <f t="shared" si="0"/>
        <v>0</v>
      </c>
    </row>
    <row r="29" spans="1:6" x14ac:dyDescent="0.25">
      <c r="A29" s="56" t="s">
        <v>200</v>
      </c>
      <c r="B29" s="46" t="s">
        <v>506</v>
      </c>
      <c r="C29" s="47">
        <v>7.5</v>
      </c>
      <c r="D29" s="135"/>
      <c r="E29" s="21">
        <v>20</v>
      </c>
      <c r="F29" s="52">
        <f t="shared" si="0"/>
        <v>0</v>
      </c>
    </row>
    <row r="30" spans="1:6" x14ac:dyDescent="0.25">
      <c r="A30" s="56" t="s">
        <v>201</v>
      </c>
      <c r="B30" s="46" t="s">
        <v>507</v>
      </c>
      <c r="C30" s="47">
        <v>8</v>
      </c>
      <c r="D30" s="136"/>
      <c r="E30" s="21">
        <v>110</v>
      </c>
      <c r="F30" s="52">
        <f t="shared" si="0"/>
        <v>0</v>
      </c>
    </row>
    <row r="31" spans="1:6" ht="21" customHeight="1" x14ac:dyDescent="0.25">
      <c r="A31" s="68" t="s">
        <v>26</v>
      </c>
      <c r="B31" s="69"/>
      <c r="C31" s="69"/>
      <c r="D31" s="137"/>
      <c r="E31" s="48">
        <v>15</v>
      </c>
      <c r="F31" s="52">
        <f t="shared" si="0"/>
        <v>0</v>
      </c>
    </row>
    <row r="32" spans="1:6" ht="35.25" customHeight="1" x14ac:dyDescent="0.25">
      <c r="A32" s="68" t="s">
        <v>631</v>
      </c>
      <c r="B32" s="69"/>
      <c r="C32" s="69"/>
      <c r="D32" s="137"/>
      <c r="E32" s="48">
        <v>150</v>
      </c>
      <c r="F32" s="52">
        <f t="shared" si="0"/>
        <v>0</v>
      </c>
    </row>
    <row r="33" spans="1:6" ht="29.25" customHeight="1" x14ac:dyDescent="0.25">
      <c r="A33" s="68" t="s">
        <v>632</v>
      </c>
      <c r="B33" s="69"/>
      <c r="C33" s="69"/>
      <c r="D33" s="137"/>
      <c r="E33" s="48">
        <v>15</v>
      </c>
      <c r="F33" s="52">
        <f t="shared" si="0"/>
        <v>0</v>
      </c>
    </row>
    <row r="34" spans="1:6" ht="46.5" customHeight="1" x14ac:dyDescent="0.25">
      <c r="A34" s="68" t="s">
        <v>633</v>
      </c>
      <c r="B34" s="69"/>
      <c r="C34" s="69"/>
      <c r="D34" s="87"/>
      <c r="E34" s="48">
        <v>3</v>
      </c>
      <c r="F34" s="52">
        <f t="shared" si="0"/>
        <v>0</v>
      </c>
    </row>
    <row r="35" spans="1:6" ht="30" customHeight="1" thickBot="1" x14ac:dyDescent="0.3">
      <c r="A35" s="74" t="s">
        <v>634</v>
      </c>
      <c r="B35" s="75"/>
      <c r="C35" s="75"/>
      <c r="D35" s="87"/>
      <c r="E35" s="48">
        <v>3</v>
      </c>
      <c r="F35" s="52">
        <f t="shared" si="0"/>
        <v>0</v>
      </c>
    </row>
    <row r="36" spans="1:6" ht="47.25" customHeight="1" thickBot="1" x14ac:dyDescent="0.3">
      <c r="A36" s="68" t="s">
        <v>652</v>
      </c>
      <c r="B36" s="69"/>
      <c r="C36" s="69"/>
      <c r="D36" s="88"/>
      <c r="E36" s="53">
        <v>3</v>
      </c>
      <c r="F36" s="54">
        <f t="shared" si="0"/>
        <v>0</v>
      </c>
    </row>
    <row r="37" spans="1:6" ht="30" customHeight="1" thickBot="1" x14ac:dyDescent="0.3">
      <c r="A37" s="74" t="s">
        <v>653</v>
      </c>
      <c r="B37" s="75"/>
      <c r="C37" s="75"/>
      <c r="D37" s="88"/>
      <c r="E37" s="53">
        <v>3</v>
      </c>
      <c r="F37" s="54">
        <f t="shared" si="0"/>
        <v>0</v>
      </c>
    </row>
    <row r="38" spans="1:6" ht="30" customHeight="1" thickBot="1" x14ac:dyDescent="0.3">
      <c r="A38" s="66" t="s">
        <v>626</v>
      </c>
      <c r="B38" s="67"/>
      <c r="C38" s="67"/>
      <c r="D38" s="67"/>
      <c r="E38" s="44"/>
      <c r="F38" s="45">
        <f>SUM(F6:F37)</f>
        <v>0</v>
      </c>
    </row>
    <row r="39" spans="1:6" ht="15.75" thickBot="1" x14ac:dyDescent="0.3">
      <c r="B39" t="s">
        <v>324</v>
      </c>
      <c r="E39" s="12"/>
    </row>
    <row r="40" spans="1:6" ht="60" customHeight="1" thickBot="1" x14ac:dyDescent="0.3">
      <c r="A40" s="63" t="s">
        <v>627</v>
      </c>
      <c r="B40" s="64"/>
      <c r="C40" s="64"/>
      <c r="D40" s="64"/>
      <c r="E40" s="64"/>
      <c r="F40" s="65"/>
    </row>
    <row r="41" spans="1:6" x14ac:dyDescent="0.25">
      <c r="C41" s="17"/>
      <c r="D41" s="17"/>
      <c r="E41" s="17"/>
      <c r="F41" s="18"/>
    </row>
    <row r="42" spans="1:6" x14ac:dyDescent="0.25">
      <c r="C42" s="17"/>
      <c r="D42" s="18"/>
      <c r="E42" s="17"/>
      <c r="F42" s="19"/>
    </row>
    <row r="43" spans="1:6" x14ac:dyDescent="0.25">
      <c r="C43" s="17"/>
      <c r="D43" s="18"/>
      <c r="E43" s="17"/>
      <c r="F43" s="18"/>
    </row>
  </sheetData>
  <sheetProtection password="C693" sheet="1" objects="1" scenarios="1"/>
  <protectedRanges>
    <protectedRange sqref="D6:D33" name="Oblast1"/>
    <protectedRange password="C87B" sqref="D34:D37" name="Oblast1_1"/>
  </protectedRanges>
  <mergeCells count="10">
    <mergeCell ref="A38:D38"/>
    <mergeCell ref="A40:F40"/>
    <mergeCell ref="A3:B4"/>
    <mergeCell ref="A31:C31"/>
    <mergeCell ref="A32:C32"/>
    <mergeCell ref="A33:C33"/>
    <mergeCell ref="A36:C36"/>
    <mergeCell ref="A37:C37"/>
    <mergeCell ref="A34:C34"/>
    <mergeCell ref="A35:C35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3</vt:i4>
      </vt:variant>
    </vt:vector>
  </HeadingPairs>
  <TitlesOfParts>
    <vt:vector size="17" baseType="lpstr">
      <vt:lpstr>Příloha č. 2 přehled</vt:lpstr>
      <vt:lpstr>2.01_60E2BF4</vt:lpstr>
      <vt:lpstr>2.02_60E2BF6</vt:lpstr>
      <vt:lpstr>2.03_60E2F4</vt:lpstr>
      <vt:lpstr>2.04_60E2F6</vt:lpstr>
      <vt:lpstr>2.05_49E1BF4</vt:lpstr>
      <vt:lpstr>2.06_49E1BF6</vt:lpstr>
      <vt:lpstr>2.07_49E1F4</vt:lpstr>
      <vt:lpstr>2.08_491E1F6</vt:lpstr>
      <vt:lpstr>2.09_R65BF4</vt:lpstr>
      <vt:lpstr>2.10_R65BF6</vt:lpstr>
      <vt:lpstr>2.11_R65F4</vt:lpstr>
      <vt:lpstr>2.12_R65F6</vt:lpstr>
      <vt:lpstr>List1</vt:lpstr>
      <vt:lpstr>'2.02_60E2BF6'!Oblast_tisku</vt:lpstr>
      <vt:lpstr>'2.12_R65F6'!Oblast_tisku</vt:lpstr>
      <vt:lpstr>'Příloha č. 2 přehled'!Oblast_tisku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Mentelova</dc:creator>
  <cp:lastModifiedBy>Široký David, Bc., DiS.</cp:lastModifiedBy>
  <cp:lastPrinted>2022-11-29T13:39:21Z</cp:lastPrinted>
  <dcterms:created xsi:type="dcterms:W3CDTF">2016-08-11T06:56:37Z</dcterms:created>
  <dcterms:modified xsi:type="dcterms:W3CDTF">2024-09-12T08:58:31Z</dcterms:modified>
</cp:coreProperties>
</file>